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730" windowHeight="10350" tabRatio="619" activeTab="3"/>
  </bookViews>
  <sheets>
    <sheet name="封面" sheetId="1" r:id="rId1"/>
    <sheet name="目录" sheetId="2" r:id="rId2"/>
    <sheet name="1" sheetId="13" r:id="rId3"/>
    <sheet name="2" sheetId="24" r:id="rId4"/>
    <sheet name="3" sheetId="25" r:id="rId5"/>
    <sheet name="4" sheetId="23" r:id="rId6"/>
    <sheet name="5" sheetId="15" r:id="rId7"/>
    <sheet name="6" sheetId="17" r:id="rId8"/>
    <sheet name="7" sheetId="18" r:id="rId9"/>
    <sheet name="8" sheetId="29" r:id="rId10"/>
    <sheet name="9" sheetId="20" r:id="rId11"/>
    <sheet name="10" sheetId="12" r:id="rId12"/>
  </sheets>
  <definedNames>
    <definedName name="_xlnm.Print_Area" localSheetId="2">'1'!$A$2:$D$43</definedName>
    <definedName name="_xlnm.Print_Area" localSheetId="3">'2'!$A$1:$B$39</definedName>
    <definedName name="_xlnm.Print_Area" localSheetId="4">'3'!$A$1:$D$32</definedName>
    <definedName name="_xlnm.Print_Area" localSheetId="5">'4'!$A$1:$F$34</definedName>
    <definedName name="_xlnm.Print_Area" localSheetId="6">'5'!$A$1:$K$25</definedName>
    <definedName name="_xlnm.Print_Area" localSheetId="7">'6'!$A$1:$E$28</definedName>
    <definedName name="_xlnm.Print_Area" localSheetId="8">'7'!$A$1:$E$54</definedName>
    <definedName name="_xlnm.Print_Area" localSheetId="9">'8'!$A$1:$H$20</definedName>
    <definedName name="_xlnm.Print_Area" localSheetId="10">'9'!$A$1:$E$21</definedName>
    <definedName name="_xlnm.Print_Area" localSheetId="0">封面!$A$1:$G$23</definedName>
    <definedName name="_xlnm.Print_Titles" localSheetId="2">'1'!$1:$5</definedName>
    <definedName name="_xlnm.Print_Titles" localSheetId="3">'2'!$1:$4</definedName>
    <definedName name="_xlnm.Print_Titles" localSheetId="4">'3'!$1:$5</definedName>
    <definedName name="_xlnm.Print_Titles" localSheetId="5">'4'!$1:$5</definedName>
    <definedName name="_xlnm.Print_Titles" localSheetId="6">'5'!$1:$6</definedName>
    <definedName name="_xlnm.Print_Titles" localSheetId="7">'6'!$1:$6</definedName>
    <definedName name="_xlnm.Print_Titles" localSheetId="8">'7'!$1:$6</definedName>
    <definedName name="_xlnm.Print_Titles" localSheetId="9">'8'!$1:$5</definedName>
    <definedName name="_xlnm.Print_Titles" localSheetId="10">'9'!$1:$5</definedName>
  </definedNames>
  <calcPr calcId="125725"/>
</workbook>
</file>

<file path=xl/calcChain.xml><?xml version="1.0" encoding="utf-8"?>
<calcChain xmlns="http://schemas.openxmlformats.org/spreadsheetml/2006/main">
  <c r="C7" i="18"/>
  <c r="D7" i="17"/>
  <c r="E7"/>
  <c r="C7"/>
  <c r="B7" i="29"/>
  <c r="C8" i="15"/>
  <c r="D6" i="25"/>
  <c r="E6"/>
  <c r="C6"/>
  <c r="E27"/>
  <c r="B31"/>
  <c r="B30"/>
  <c r="B25"/>
  <c r="B23" s="1"/>
  <c r="B6" s="1"/>
  <c r="D43" i="13"/>
  <c r="D36"/>
  <c r="B39" i="24"/>
  <c r="B26"/>
  <c r="B20"/>
  <c r="D7" i="18"/>
  <c r="D20"/>
  <c r="E20"/>
  <c r="C20"/>
  <c r="D8"/>
  <c r="C8"/>
  <c r="B43" i="13"/>
  <c r="A19" i="20"/>
  <c r="A20"/>
  <c r="A21"/>
  <c r="A18"/>
  <c r="A17"/>
  <c r="A16"/>
  <c r="A15"/>
  <c r="A14"/>
  <c r="A13"/>
  <c r="A12"/>
  <c r="A11"/>
  <c r="A10"/>
  <c r="A9"/>
  <c r="A8"/>
  <c r="A7"/>
  <c r="A6"/>
  <c r="B34" i="23"/>
</calcChain>
</file>

<file path=xl/sharedStrings.xml><?xml version="1.0" encoding="utf-8"?>
<sst xmlns="http://schemas.openxmlformats.org/spreadsheetml/2006/main" count="457" uniqueCount="368">
  <si>
    <t>部门预算公开表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</si>
  <si>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</si>
  <si>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</si>
  <si>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</si>
  <si>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</si>
  <si>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</si>
  <si>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</si>
  <si>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</si>
  <si>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</si>
  <si>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</si>
  <si>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</si>
  <si>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</si>
  <si>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</si>
  <si>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</si>
  <si>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</si>
  <si>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</si>
  <si>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</si>
  <si>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（8）一般公共预算“三公”经费、会议费、培训费安排表</t>
  </si>
  <si>
    <t>机关运行经费、经济分类</t>
  </si>
  <si>
    <t>（9）一般公共预算机关运行经费</t>
  </si>
  <si>
    <t>（10）政府性基金预算支出情况表</t>
  </si>
  <si>
    <t>返回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</si>
  <si>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</si>
  <si>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</si>
  <si>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</si>
  <si>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</si>
  <si>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</si>
  <si>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</si>
  <si>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</si>
  <si>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</si>
  <si>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</si>
  <si>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</si>
  <si>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</si>
  <si>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</si>
  <si>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</si>
  <si>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</si>
  <si>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</si>
  <si>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</si>
  <si>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</si>
  <si>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</si>
  <si>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</si>
  <si>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七、文化体育与传媒支出</t>
  </si>
  <si>
    <t>八、经营收入</t>
  </si>
  <si>
    <t>八、社会保障和就业支出</t>
  </si>
  <si>
    <t>九、其他收入</t>
  </si>
  <si>
    <t>九、社会保险基金支出</t>
  </si>
  <si>
    <t>十、医疗卫生与计划生育支出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</si>
  <si>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</si>
  <si>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</si>
  <si>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</si>
  <si>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</si>
  <si>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</si>
  <si>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</si>
  <si>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</si>
  <si>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</si>
  <si>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十九、国土海洋气象等支出</t>
  </si>
  <si>
    <t>二十、住房保障支出</t>
  </si>
  <si>
    <t>二十一、粮油物资储备支出</t>
  </si>
  <si>
    <t>二十二、国有资本经营预算支出</t>
  </si>
  <si>
    <t>二十三、预备费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</si>
  <si>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</si>
  <si>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</si>
  <si>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</si>
  <si>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</si>
  <si>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</si>
  <si>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>本年收入合计</t>
  </si>
  <si>
    <t>本年支出合计</t>
  </si>
  <si>
    <t>十、上年结转</t>
  </si>
  <si>
    <t>二十九、结转下年</t>
  </si>
  <si>
    <t>十一、上年结余</t>
  </si>
  <si>
    <t>收入总计</t>
  </si>
  <si>
    <t>支出总计</t>
  </si>
  <si>
    <t>部门收入总体情况表</t>
  </si>
  <si>
    <t xml:space="preserve">    经费拨款</t>
  </si>
  <si>
    <t xml:space="preserve">    行政事业性收费收入</t>
  </si>
  <si>
    <t xml:space="preserve">        证书工本费</t>
  </si>
  <si>
    <t xml:space="preserve">        考试考务费</t>
  </si>
  <si>
    <t xml:space="preserve">    国有资源（资产）有偿使用收入</t>
  </si>
  <si>
    <t xml:space="preserve">        其他国有资源（资产）有偿使用收入</t>
  </si>
  <si>
    <t xml:space="preserve">        本年收入合计</t>
  </si>
  <si>
    <t xml:space="preserve"> </t>
  </si>
  <si>
    <t xml:space="preserve">    财政性资金结转</t>
  </si>
  <si>
    <t xml:space="preserve">        一般公共预算收入结转</t>
  </si>
  <si>
    <t xml:space="preserve">        政府性基金预算收入结转</t>
  </si>
  <si>
    <t xml:space="preserve">        国有资本经营收入结转</t>
  </si>
  <si>
    <t xml:space="preserve">    非财政性资金结转</t>
  </si>
  <si>
    <t xml:space="preserve">    教育专户结转</t>
  </si>
  <si>
    <t xml:space="preserve">    财政性资金结余</t>
  </si>
  <si>
    <t xml:space="preserve">        一般公共预算收入结余</t>
  </si>
  <si>
    <t xml:space="preserve">        政府性基金预算收入结余</t>
  </si>
  <si>
    <t xml:space="preserve">        国有资本经营收入结余</t>
  </si>
  <si>
    <t xml:space="preserve">    非财政性资金结余</t>
  </si>
  <si>
    <t xml:space="preserve">        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</si>
  <si>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</si>
  <si>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</si>
  <si>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</si>
  <si>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</si>
  <si>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</si>
  <si>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</si>
  <si>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</si>
  <si>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</si>
  <si>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>社会保障和就业支出</t>
  </si>
  <si>
    <t xml:space="preserve">  行政事业单位离退休</t>
  </si>
  <si>
    <t xml:space="preserve">    归口管理的行政单位离退休</t>
  </si>
  <si>
    <t xml:space="preserve">    事业单位离退休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</si>
  <si>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</si>
  <si>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</si>
  <si>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</si>
  <si>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</si>
  <si>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</si>
  <si>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</si>
  <si>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</si>
  <si>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</si>
  <si>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</si>
  <si>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</si>
  <si>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</si>
  <si>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</si>
  <si>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</si>
  <si>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</si>
  <si>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</si>
  <si>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</si>
  <si>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</si>
  <si>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</si>
  <si>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</si>
  <si>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</si>
  <si>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</si>
  <si>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</si>
  <si>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</si>
  <si>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</si>
  <si>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</si>
  <si>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</si>
  <si>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</si>
  <si>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</si>
  <si>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</si>
  <si>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</si>
  <si>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</si>
  <si>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</si>
  <si>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</si>
  <si>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</si>
  <si>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</si>
  <si>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</si>
  <si>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</si>
  <si>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</si>
  <si>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</si>
  <si>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</si>
  <si>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</si>
  <si>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</si>
  <si>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</si>
  <si>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</si>
  <si>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</si>
  <si>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一般公共预算基本支出情况表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</si>
  <si>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</si>
  <si>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</si>
  <si>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</si>
  <si>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</si>
  <si>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</si>
  <si>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</si>
  <si>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</si>
  <si>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</si>
  <si>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</si>
  <si>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</si>
  <si>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</si>
  <si>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</si>
  <si>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</si>
  <si>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</si>
  <si>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</si>
  <si>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</si>
  <si>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</si>
  <si>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</si>
  <si>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</si>
  <si>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</si>
  <si>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</si>
  <si>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</si>
  <si>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</si>
  <si>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</si>
  <si>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</si>
  <si>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</si>
  <si>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</si>
  <si>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</si>
  <si>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</si>
  <si>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</si>
  <si>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</si>
  <si>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</si>
  <si>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</si>
  <si>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</si>
  <si>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</si>
  <si>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</si>
  <si>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</si>
  <si>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</si>
  <si>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</si>
  <si>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</si>
  <si>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</si>
  <si>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</si>
  <si>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</si>
  <si>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</si>
  <si>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</si>
  <si>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</si>
  <si>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</si>
  <si>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</si>
  <si>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</si>
  <si>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</si>
  <si>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</si>
  <si>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</si>
  <si>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</si>
  <si>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</si>
  <si>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</si>
  <si>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</si>
  <si>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</si>
  <si>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</si>
  <si>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</si>
  <si>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</si>
  <si>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</si>
  <si>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</si>
  <si>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</si>
  <si>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</si>
  <si>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30303</t>
  </si>
  <si>
    <t xml:space="preserve">  退职（役）费</t>
  </si>
  <si>
    <t xml:space="preserve">  30305</t>
  </si>
  <si>
    <t xml:space="preserve">  生活补助</t>
  </si>
  <si>
    <t xml:space="preserve">  30307</t>
  </si>
  <si>
    <t xml:space="preserve">  医疗费补助</t>
  </si>
  <si>
    <t xml:space="preserve">  30309</t>
  </si>
  <si>
    <t xml:space="preserve">  奖励金</t>
  </si>
  <si>
    <r>
      <rPr>
        <sz val="9"/>
        <color indexed="8"/>
        <rFont val="宋体"/>
        <charset val="134"/>
      </rPr>
      <t>备注：</t>
    </r>
    <r>
      <rPr>
        <sz val="11"/>
        <color indexed="8"/>
        <rFont val="Calibri"/>
        <family val="2"/>
      </rPr>
      <t>"30302</t>
    </r>
    <r>
      <rPr>
        <sz val="11"/>
        <color indexed="8"/>
        <rFont val="宋体"/>
        <charset val="134"/>
      </rPr>
      <t>退休费</t>
    </r>
    <r>
      <rPr>
        <sz val="11"/>
        <color indexed="8"/>
        <rFont val="Calibri"/>
        <family val="2"/>
      </rPr>
      <t>"</t>
    </r>
    <r>
      <rPr>
        <sz val="11"/>
        <color indexed="8"/>
        <rFont val="宋体"/>
        <charset val="134"/>
      </rPr>
      <t>中不含退休人员养老金</t>
    </r>
  </si>
  <si>
    <t>一般公共预算“三公”经费、会议费、培训费支出情况表</t>
  </si>
  <si>
    <t>“三公”经费合计</t>
  </si>
  <si>
    <t>因公出国（境）费用</t>
  </si>
  <si>
    <t>公务接待费</t>
  </si>
  <si>
    <t>公务用车购置和运行费</t>
  </si>
  <si>
    <t>会议费</t>
  </si>
  <si>
    <t>培训费</t>
  </si>
  <si>
    <t>公务用车购置费</t>
  </si>
  <si>
    <t>公务用车运行费</t>
  </si>
  <si>
    <t>一般公共预算机关运行经费</t>
  </si>
  <si>
    <t>序号</t>
  </si>
  <si>
    <t>办公费</t>
  </si>
  <si>
    <t>印刷费</t>
  </si>
  <si>
    <t>水费</t>
  </si>
  <si>
    <t>电费</t>
  </si>
  <si>
    <t>邮电费</t>
  </si>
  <si>
    <t>取暖费</t>
  </si>
  <si>
    <t>物业管理费</t>
  </si>
  <si>
    <t>差旅费</t>
  </si>
  <si>
    <t>维修（护）费</t>
  </si>
  <si>
    <t>福利费</t>
  </si>
  <si>
    <t>其他商品和服务支出</t>
  </si>
  <si>
    <t>办公设备购置</t>
  </si>
  <si>
    <t>政府性基金预算支出情况表</t>
  </si>
  <si>
    <t>摘      要</t>
  </si>
  <si>
    <t xml:space="preserve"> 类</t>
  </si>
  <si>
    <t xml:space="preserve">   款</t>
  </si>
  <si>
    <t xml:space="preserve">     项</t>
  </si>
  <si>
    <t xml:space="preserve">  抚恤</t>
    <phoneticPr fontId="21" type="noConversion"/>
  </si>
  <si>
    <t xml:space="preserve">    死亡抚恤</t>
    <phoneticPr fontId="21" type="noConversion"/>
  </si>
  <si>
    <t xml:space="preserve">  财政基本养老保险基金的补助</t>
    <phoneticPr fontId="21" type="noConversion"/>
  </si>
  <si>
    <t xml:space="preserve">    财政对其他基本养老保险基金的补助</t>
    <phoneticPr fontId="21" type="noConversion"/>
  </si>
  <si>
    <t xml:space="preserve">    城市社区卫生机构</t>
    <phoneticPr fontId="21" type="noConversion"/>
  </si>
  <si>
    <t xml:space="preserve">    乡镇卫生院</t>
    <phoneticPr fontId="21" type="noConversion"/>
  </si>
  <si>
    <t>卫生健康支出</t>
    <phoneticPr fontId="21" type="noConversion"/>
  </si>
  <si>
    <t xml:space="preserve">  卫生健康管理事务</t>
    <phoneticPr fontId="21" type="noConversion"/>
  </si>
  <si>
    <t xml:space="preserve">    其他基层医疗卫生机构支出</t>
    <phoneticPr fontId="21" type="noConversion"/>
  </si>
  <si>
    <t xml:space="preserve">  公立医院</t>
    <phoneticPr fontId="21" type="noConversion"/>
  </si>
  <si>
    <t xml:space="preserve">  基层医疗卫生机构</t>
    <phoneticPr fontId="21" type="noConversion"/>
  </si>
  <si>
    <t xml:space="preserve">    综合医院</t>
    <phoneticPr fontId="21" type="noConversion"/>
  </si>
  <si>
    <t xml:space="preserve">    其他卫生健康管理事务支出</t>
    <phoneticPr fontId="21" type="noConversion"/>
  </si>
  <si>
    <t xml:space="preserve">    机关服务</t>
    <phoneticPr fontId="21" type="noConversion"/>
  </si>
  <si>
    <t xml:space="preserve">  公共卫生</t>
    <phoneticPr fontId="21" type="noConversion"/>
  </si>
  <si>
    <t xml:space="preserve">    基本公共卫生服务</t>
    <phoneticPr fontId="21" type="noConversion"/>
  </si>
  <si>
    <t xml:space="preserve">    突发公共卫生事件应急处理</t>
    <phoneticPr fontId="21" type="noConversion"/>
  </si>
  <si>
    <t xml:space="preserve">  中医药</t>
    <phoneticPr fontId="21" type="noConversion"/>
  </si>
  <si>
    <t xml:space="preserve">    中医（民族医）药专项</t>
    <phoneticPr fontId="21" type="noConversion"/>
  </si>
  <si>
    <t xml:space="preserve">  计划生育事务</t>
    <phoneticPr fontId="21" type="noConversion"/>
  </si>
  <si>
    <t xml:space="preserve">    计划生育服务</t>
    <phoneticPr fontId="21" type="noConversion"/>
  </si>
  <si>
    <t xml:space="preserve">  财政对其他社会保险基金的补助</t>
  </si>
  <si>
    <t xml:space="preserve">  财政对其他社会保险基金的补助</t>
    <phoneticPr fontId="21" type="noConversion"/>
  </si>
  <si>
    <t xml:space="preserve">   其他财政对社会保险基金的补助</t>
  </si>
  <si>
    <t xml:space="preserve">   其他财政对社会保险基金的补助</t>
    <phoneticPr fontId="21" type="noConversion"/>
  </si>
  <si>
    <t xml:space="preserve">  老龄卫生健康事务</t>
  </si>
  <si>
    <t xml:space="preserve">  老龄卫生健康事务</t>
    <phoneticPr fontId="21" type="noConversion"/>
  </si>
  <si>
    <t xml:space="preserve">   老龄卫生健康事务</t>
  </si>
  <si>
    <t xml:space="preserve">   老龄卫生健康事务</t>
    <phoneticPr fontId="21" type="noConversion"/>
  </si>
  <si>
    <t xml:space="preserve">  抚恤</t>
  </si>
  <si>
    <t xml:space="preserve">    死亡抚恤</t>
  </si>
  <si>
    <t xml:space="preserve">  财政基本养老保险基金的补助</t>
  </si>
  <si>
    <t xml:space="preserve">    财政对其他基本养老保险基金的补助</t>
  </si>
  <si>
    <t>卫生健康支出</t>
  </si>
  <si>
    <t xml:space="preserve">  卫生健康管理事务</t>
  </si>
  <si>
    <t xml:space="preserve">    机关服务</t>
  </si>
  <si>
    <t xml:space="preserve">    其他卫生健康管理事务支出</t>
  </si>
  <si>
    <t xml:space="preserve">  公立医院</t>
  </si>
  <si>
    <t xml:space="preserve">    综合医院</t>
  </si>
  <si>
    <t xml:space="preserve">    城市社区卫生机构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</si>
  <si>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</si>
  <si>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</si>
  <si>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</si>
  <si>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基本公共卫生服务</t>
  </si>
  <si>
    <t xml:space="preserve">    突发公共卫生事件应急处理</t>
  </si>
  <si>
    <t xml:space="preserve">  中医药</t>
  </si>
  <si>
    <t xml:space="preserve">    中医（民族医）药专项</t>
  </si>
  <si>
    <t xml:space="preserve">  计划生育事务</t>
  </si>
  <si>
    <t xml:space="preserve">    计划生育服务</t>
  </si>
  <si>
    <t>208</t>
    <phoneticPr fontId="21" type="noConversion"/>
  </si>
  <si>
    <t xml:space="preserve">  20805</t>
    <phoneticPr fontId="21" type="noConversion"/>
  </si>
  <si>
    <t xml:space="preserve">    2080501</t>
    <phoneticPr fontId="21" type="noConversion"/>
  </si>
  <si>
    <t xml:space="preserve">    2080502</t>
    <phoneticPr fontId="21" type="noConversion"/>
  </si>
  <si>
    <t xml:space="preserve">  20808</t>
    <phoneticPr fontId="21" type="noConversion"/>
  </si>
  <si>
    <t xml:space="preserve">    2080801</t>
    <phoneticPr fontId="21" type="noConversion"/>
  </si>
  <si>
    <t xml:space="preserve">  20826</t>
    <phoneticPr fontId="21" type="noConversion"/>
  </si>
  <si>
    <t xml:space="preserve">    2082699</t>
    <phoneticPr fontId="21" type="noConversion"/>
  </si>
  <si>
    <t xml:space="preserve">  20827</t>
    <phoneticPr fontId="21" type="noConversion"/>
  </si>
  <si>
    <t xml:space="preserve">    2082799</t>
    <phoneticPr fontId="21" type="noConversion"/>
  </si>
  <si>
    <t>210</t>
    <phoneticPr fontId="21" type="noConversion"/>
  </si>
  <si>
    <t xml:space="preserve">  21001</t>
    <phoneticPr fontId="21" type="noConversion"/>
  </si>
  <si>
    <t xml:space="preserve">    2100103</t>
    <phoneticPr fontId="21" type="noConversion"/>
  </si>
  <si>
    <t xml:space="preserve">  21002</t>
    <phoneticPr fontId="21" type="noConversion"/>
  </si>
  <si>
    <t xml:space="preserve">    2100201</t>
    <phoneticPr fontId="21" type="noConversion"/>
  </si>
  <si>
    <t xml:space="preserve">  21003</t>
    <phoneticPr fontId="21" type="noConversion"/>
  </si>
  <si>
    <t xml:space="preserve">    2100199</t>
    <phoneticPr fontId="21" type="noConversion"/>
  </si>
  <si>
    <t xml:space="preserve">    2100301</t>
    <phoneticPr fontId="21" type="noConversion"/>
  </si>
  <si>
    <t xml:space="preserve">    2100302</t>
    <phoneticPr fontId="21" type="noConversion"/>
  </si>
  <si>
    <t xml:space="preserve">    2100399</t>
    <phoneticPr fontId="21" type="noConversion"/>
  </si>
  <si>
    <t xml:space="preserve">  21004</t>
    <phoneticPr fontId="21" type="noConversion"/>
  </si>
  <si>
    <t xml:space="preserve">    2100408</t>
    <phoneticPr fontId="21" type="noConversion"/>
  </si>
  <si>
    <t xml:space="preserve">    2100410</t>
    <phoneticPr fontId="21" type="noConversion"/>
  </si>
  <si>
    <t xml:space="preserve">  21006</t>
    <phoneticPr fontId="21" type="noConversion"/>
  </si>
  <si>
    <t xml:space="preserve">    2100601</t>
    <phoneticPr fontId="21" type="noConversion"/>
  </si>
  <si>
    <t xml:space="preserve">  21007</t>
    <phoneticPr fontId="21" type="noConversion"/>
  </si>
  <si>
    <t xml:space="preserve">    2100717</t>
    <phoneticPr fontId="21" type="noConversion"/>
  </si>
  <si>
    <t xml:space="preserve">  21016</t>
    <phoneticPr fontId="21" type="noConversion"/>
  </si>
  <si>
    <t xml:space="preserve">    2101601</t>
    <phoneticPr fontId="21" type="noConversion"/>
  </si>
  <si>
    <t xml:space="preserve">    疾病预防控制机构</t>
    <phoneticPr fontId="21" type="noConversion"/>
  </si>
  <si>
    <t xml:space="preserve">    妇幼保健机构</t>
    <phoneticPr fontId="21" type="noConversion"/>
  </si>
  <si>
    <t xml:space="preserve">  基层医疗卫生机构</t>
  </si>
  <si>
    <t xml:space="preserve">    疾病预防控制机构</t>
  </si>
  <si>
    <t xml:space="preserve">    妇幼保健机构</t>
  </si>
  <si>
    <t xml:space="preserve">    2100401</t>
    <phoneticPr fontId="21" type="noConversion"/>
  </si>
  <si>
    <t xml:space="preserve">    2100403</t>
    <phoneticPr fontId="21" type="noConversion"/>
  </si>
  <si>
    <t xml:space="preserve">  30202</t>
  </si>
  <si>
    <t xml:space="preserve">  30209</t>
  </si>
  <si>
    <t xml:space="preserve">  30214</t>
  </si>
  <si>
    <t xml:space="preserve">  30218</t>
  </si>
  <si>
    <t xml:space="preserve">  30226</t>
    <phoneticPr fontId="21" type="noConversion"/>
  </si>
  <si>
    <t xml:space="preserve">  30227</t>
  </si>
  <si>
    <t xml:space="preserve">  物业管理费</t>
    <phoneticPr fontId="21" type="noConversion"/>
  </si>
  <si>
    <t xml:space="preserve">  租赁费</t>
    <phoneticPr fontId="21" type="noConversion"/>
  </si>
  <si>
    <t xml:space="preserve">  专用材料费</t>
    <phoneticPr fontId="21" type="noConversion"/>
  </si>
  <si>
    <t xml:space="preserve">  劳务费</t>
    <phoneticPr fontId="21" type="noConversion"/>
  </si>
  <si>
    <t xml:space="preserve">  委托业务费</t>
    <phoneticPr fontId="21" type="noConversion"/>
  </si>
  <si>
    <t xml:space="preserve">  30399</t>
    <phoneticPr fontId="21" type="noConversion"/>
  </si>
  <si>
    <t xml:space="preserve">  其他对个人和家庭的补助</t>
    <phoneticPr fontId="21" type="noConversion"/>
  </si>
  <si>
    <t xml:space="preserve">  印刷费</t>
    <phoneticPr fontId="21" type="noConversion"/>
  </si>
  <si>
    <t xml:space="preserve">  30199</t>
    <phoneticPr fontId="21" type="noConversion"/>
  </si>
  <si>
    <t xml:space="preserve">  其他工资福利支出</t>
    <phoneticPr fontId="21" type="noConversion"/>
  </si>
  <si>
    <t xml:space="preserve">  30204</t>
    <phoneticPr fontId="21" type="noConversion"/>
  </si>
  <si>
    <t xml:space="preserve">  手续费</t>
    <phoneticPr fontId="21" type="noConversion"/>
  </si>
  <si>
    <t>培训费</t>
    <phoneticPr fontId="21" type="noConversion"/>
  </si>
  <si>
    <t>公务接待费</t>
    <phoneticPr fontId="21" type="noConversion"/>
  </si>
  <si>
    <t>庆阳市西峰区董志卫生院陈户分院</t>
    <phoneticPr fontId="21" type="noConversion"/>
  </si>
  <si>
    <t xml:space="preserve">    重大公共卫生服务</t>
    <phoneticPr fontId="21" type="noConversion"/>
  </si>
  <si>
    <t xml:space="preserve">    2100409</t>
    <phoneticPr fontId="21" type="noConversion"/>
  </si>
  <si>
    <t xml:space="preserve">  资本性支出</t>
    <phoneticPr fontId="21" type="noConversion"/>
  </si>
  <si>
    <t xml:space="preserve">  提取医疗风险金</t>
    <phoneticPr fontId="21" type="noConversion"/>
  </si>
  <si>
    <t>单位名称：西峰区卫陈户卫生院</t>
    <phoneticPr fontId="21" type="noConversion"/>
  </si>
  <si>
    <t>单位代码：</t>
    <phoneticPr fontId="21" type="noConversion"/>
  </si>
  <si>
    <t xml:space="preserve">    制表人：赵娟</t>
    <phoneticPr fontId="21" type="noConversion"/>
  </si>
  <si>
    <t>财务负责人：秦胜利</t>
    <phoneticPr fontId="21" type="noConversion"/>
  </si>
  <si>
    <t>单位负责人：马志祯</t>
    <phoneticPr fontId="21" type="noConversion"/>
  </si>
  <si>
    <t>编制日期：2019年3月8日</t>
    <phoneticPr fontId="21" type="noConversion"/>
  </si>
</sst>
</file>

<file path=xl/styles.xml><?xml version="1.0" encoding="utf-8"?>
<styleSheet xmlns="http://schemas.openxmlformats.org/spreadsheetml/2006/main">
  <numFmts count="7">
    <numFmt numFmtId="176" formatCode="0_ "/>
    <numFmt numFmtId="177" formatCode="#,##0.00_ ;[Red]\-#,##0.00\ "/>
    <numFmt numFmtId="178" formatCode="#,##0.0000"/>
    <numFmt numFmtId="179" formatCode="#,##0.00_ "/>
    <numFmt numFmtId="180" formatCode="#,##0.00;[Red]#,##0.00"/>
    <numFmt numFmtId="181" formatCode="0.00_ ;[Red]\-0.00\ "/>
    <numFmt numFmtId="182" formatCode="0.00_ "/>
  </numFmts>
  <fonts count="26">
    <font>
      <sz val="10"/>
      <name val="Arial"/>
      <family val="2"/>
    </font>
    <font>
      <sz val="11"/>
      <color indexed="8"/>
      <name val="宋体"/>
      <charset val="134"/>
    </font>
    <font>
      <sz val="11"/>
      <color indexed="8"/>
      <name val="Calibri"/>
      <family val="2"/>
    </font>
    <font>
      <u/>
      <sz val="10"/>
      <color indexed="20"/>
      <name val="宋体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sz val="9"/>
      <color indexed="12"/>
      <name val="宋体"/>
      <charset val="134"/>
    </font>
    <font>
      <b/>
      <sz val="18"/>
      <color indexed="8"/>
      <name val="黑体"/>
      <family val="3"/>
      <charset val="134"/>
    </font>
    <font>
      <sz val="9"/>
      <color indexed="8"/>
      <name val="Calibri"/>
      <family val="2"/>
    </font>
    <font>
      <b/>
      <sz val="16"/>
      <color indexed="8"/>
      <name val="宋体"/>
      <charset val="134"/>
    </font>
    <font>
      <u/>
      <sz val="10"/>
      <color indexed="12"/>
      <name val="Arial"/>
      <family val="2"/>
    </font>
    <font>
      <sz val="11"/>
      <color indexed="8"/>
      <name val="黑体"/>
      <family val="3"/>
      <charset val="134"/>
    </font>
    <font>
      <sz val="12"/>
      <color indexed="8"/>
      <name val="楷体_GB2312"/>
      <family val="3"/>
      <charset val="134"/>
    </font>
    <font>
      <sz val="24"/>
      <color indexed="8"/>
      <name val="黑体"/>
      <family val="3"/>
      <charset val="134"/>
    </font>
    <font>
      <sz val="12"/>
      <color indexed="8"/>
      <name val="Times New Roman"/>
      <family val="1"/>
    </font>
    <font>
      <sz val="10"/>
      <name val="Arial"/>
      <family val="2"/>
    </font>
    <font>
      <sz val="9"/>
      <name val="Arial"/>
      <family val="2"/>
    </font>
    <font>
      <sz val="9"/>
      <name val="宋体"/>
      <charset val="134"/>
    </font>
    <font>
      <sz val="10"/>
      <name val="宋体"/>
      <charset val="134"/>
    </font>
    <font>
      <sz val="9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 style="thin">
        <color indexed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2">
    <xf numFmtId="0" fontId="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224">
    <xf numFmtId="0" fontId="0" fillId="0" borderId="0" xfId="0"/>
    <xf numFmtId="0" fontId="0" fillId="0" borderId="0" xfId="0" applyFill="1"/>
    <xf numFmtId="0" fontId="2" fillId="0" borderId="0" xfId="0" applyFont="1" applyBorder="1" applyAlignment="1" applyProtection="1"/>
    <xf numFmtId="0" fontId="6" fillId="0" borderId="0" xfId="0" applyFont="1" applyBorder="1" applyAlignment="1" applyProtection="1">
      <alignment horizontal="right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vertical="center"/>
    </xf>
    <xf numFmtId="0" fontId="8" fillId="0" borderId="4" xfId="0" applyFont="1" applyBorder="1" applyAlignment="1" applyProtection="1">
      <alignment vertical="center" wrapText="1"/>
    </xf>
    <xf numFmtId="0" fontId="6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49" fontId="7" fillId="0" borderId="2" xfId="0" applyNumberFormat="1" applyFont="1" applyFill="1" applyBorder="1" applyAlignment="1" applyProtection="1">
      <alignment horizontal="left" vertical="center"/>
    </xf>
    <xf numFmtId="0" fontId="9" fillId="0" borderId="3" xfId="0" applyFont="1" applyBorder="1" applyAlignment="1" applyProtection="1">
      <alignment vertical="center"/>
    </xf>
    <xf numFmtId="49" fontId="6" fillId="0" borderId="1" xfId="0" applyNumberFormat="1" applyFont="1" applyFill="1" applyBorder="1" applyAlignment="1" applyProtection="1">
      <alignment horizontal="left" vertical="center"/>
    </xf>
    <xf numFmtId="49" fontId="6" fillId="0" borderId="2" xfId="0" applyNumberFormat="1" applyFont="1" applyFill="1" applyBorder="1" applyAlignment="1" applyProtection="1">
      <alignment horizontal="left" vertical="center"/>
    </xf>
    <xf numFmtId="0" fontId="9" fillId="0" borderId="3" xfId="0" applyNumberFormat="1" applyFont="1" applyFill="1" applyBorder="1" applyAlignment="1" applyProtection="1">
      <alignment horizontal="left" vertical="center"/>
    </xf>
    <xf numFmtId="177" fontId="9" fillId="0" borderId="4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Border="1" applyAlignment="1" applyProtection="1"/>
    <xf numFmtId="0" fontId="2" fillId="0" borderId="0" xfId="0" applyFont="1" applyFill="1" applyBorder="1" applyAlignment="1" applyProtection="1">
      <alignment vertical="center"/>
    </xf>
    <xf numFmtId="0" fontId="10" fillId="0" borderId="0" xfId="0" applyFont="1" applyBorder="1" applyAlignment="1" applyProtection="1">
      <alignment vertical="center" wrapText="1"/>
    </xf>
    <xf numFmtId="0" fontId="10" fillId="0" borderId="0" xfId="0" applyFont="1" applyBorder="1" applyAlignment="1" applyProtection="1"/>
    <xf numFmtId="0" fontId="6" fillId="0" borderId="5" xfId="0" applyFont="1" applyBorder="1" applyAlignment="1" applyProtection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/>
    </xf>
    <xf numFmtId="0" fontId="7" fillId="0" borderId="2" xfId="0" applyNumberFormat="1" applyFont="1" applyFill="1" applyBorder="1" applyAlignment="1" applyProtection="1">
      <alignment horizontal="left" vertical="center"/>
    </xf>
    <xf numFmtId="179" fontId="7" fillId="0" borderId="2" xfId="0" applyNumberFormat="1" applyFont="1" applyFill="1" applyBorder="1" applyAlignment="1" applyProtection="1">
      <alignment horizontal="right" vertical="center"/>
    </xf>
    <xf numFmtId="179" fontId="7" fillId="0" borderId="5" xfId="0" applyNumberFormat="1" applyFont="1" applyFill="1" applyBorder="1" applyAlignment="1" applyProtection="1">
      <alignment horizontal="right"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left" vertical="center"/>
    </xf>
    <xf numFmtId="179" fontId="6" fillId="0" borderId="2" xfId="0" applyNumberFormat="1" applyFont="1" applyFill="1" applyBorder="1" applyAlignment="1" applyProtection="1">
      <alignment horizontal="right" vertical="center"/>
    </xf>
    <xf numFmtId="179" fontId="6" fillId="0" borderId="5" xfId="0" applyNumberFormat="1" applyFont="1" applyFill="1" applyBorder="1" applyAlignment="1" applyProtection="1">
      <alignment horizontal="right" vertical="center"/>
    </xf>
    <xf numFmtId="0" fontId="11" fillId="0" borderId="0" xfId="0" applyFont="1" applyBorder="1" applyAlignment="1" applyProtection="1">
      <alignment vertical="center" wrapText="1"/>
    </xf>
    <xf numFmtId="0" fontId="6" fillId="0" borderId="2" xfId="0" applyFont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vertical="center"/>
    </xf>
    <xf numFmtId="49" fontId="6" fillId="0" borderId="1" xfId="0" applyNumberFormat="1" applyFont="1" applyFill="1" applyBorder="1" applyAlignment="1" applyProtection="1">
      <alignment vertical="center"/>
    </xf>
    <xf numFmtId="180" fontId="6" fillId="0" borderId="2" xfId="0" applyNumberFormat="1" applyFont="1" applyFill="1" applyBorder="1" applyAlignment="1" applyProtection="1">
      <alignment horizontal="right" vertical="center" wrapText="1"/>
    </xf>
    <xf numFmtId="4" fontId="6" fillId="0" borderId="2" xfId="0" applyNumberFormat="1" applyFont="1" applyFill="1" applyBorder="1" applyAlignment="1" applyProtection="1">
      <alignment horizontal="right" vertical="center" wrapText="1"/>
    </xf>
    <xf numFmtId="180" fontId="6" fillId="0" borderId="5" xfId="0" applyNumberFormat="1" applyFont="1" applyFill="1" applyBorder="1" applyAlignment="1" applyProtection="1">
      <alignment horizontal="right" vertical="center" wrapText="1"/>
    </xf>
    <xf numFmtId="49" fontId="6" fillId="0" borderId="1" xfId="0" applyNumberFormat="1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left" vertical="center"/>
    </xf>
    <xf numFmtId="177" fontId="7" fillId="0" borderId="1" xfId="0" applyNumberFormat="1" applyFont="1" applyFill="1" applyBorder="1" applyAlignment="1" applyProtection="1">
      <alignment horizontal="right" vertical="center"/>
    </xf>
    <xf numFmtId="177" fontId="7" fillId="0" borderId="2" xfId="0" applyNumberFormat="1" applyFont="1" applyFill="1" applyBorder="1" applyAlignment="1" applyProtection="1">
      <alignment horizontal="right" vertical="center"/>
    </xf>
    <xf numFmtId="4" fontId="7" fillId="0" borderId="5" xfId="0" applyNumberFormat="1" applyFont="1" applyFill="1" applyBorder="1" applyAlignment="1" applyProtection="1">
      <alignment horizontal="right" vertical="center"/>
    </xf>
    <xf numFmtId="177" fontId="6" fillId="0" borderId="1" xfId="0" applyNumberFormat="1" applyFont="1" applyFill="1" applyBorder="1" applyAlignment="1" applyProtection="1">
      <alignment horizontal="right" vertical="center"/>
    </xf>
    <xf numFmtId="177" fontId="6" fillId="0" borderId="2" xfId="0" applyNumberFormat="1" applyFont="1" applyFill="1" applyBorder="1" applyAlignment="1" applyProtection="1">
      <alignment horizontal="right" vertical="center"/>
    </xf>
    <xf numFmtId="4" fontId="6" fillId="0" borderId="5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/>
    <xf numFmtId="4" fontId="7" fillId="0" borderId="2" xfId="0" applyNumberFormat="1" applyFont="1" applyFill="1" applyBorder="1" applyAlignment="1" applyProtection="1">
      <alignment horizontal="right" vertical="center"/>
    </xf>
    <xf numFmtId="4" fontId="6" fillId="0" borderId="2" xfId="0" applyNumberFormat="1" applyFont="1" applyFill="1" applyBorder="1" applyAlignment="1" applyProtection="1">
      <alignment horizontal="right" vertical="center"/>
    </xf>
    <xf numFmtId="0" fontId="7" fillId="0" borderId="0" xfId="0" applyFont="1" applyBorder="1" applyAlignment="1" applyProtection="1">
      <alignment horizontal="right" vertical="center"/>
    </xf>
    <xf numFmtId="0" fontId="6" fillId="2" borderId="0" xfId="0" applyFont="1" applyFill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center"/>
    </xf>
    <xf numFmtId="0" fontId="13" fillId="0" borderId="0" xfId="0" applyFont="1" applyBorder="1" applyAlignment="1" applyProtection="1">
      <alignment horizontal="right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left" vertical="center"/>
    </xf>
    <xf numFmtId="180" fontId="6" fillId="0" borderId="1" xfId="0" applyNumberFormat="1" applyFont="1" applyFill="1" applyBorder="1" applyAlignment="1" applyProtection="1">
      <alignment horizontal="right" vertical="center" wrapText="1"/>
    </xf>
    <xf numFmtId="0" fontId="6" fillId="0" borderId="2" xfId="0" applyFont="1" applyFill="1" applyBorder="1" applyAlignment="1" applyProtection="1">
      <alignment horizontal="left" vertical="center"/>
    </xf>
    <xf numFmtId="177" fontId="6" fillId="0" borderId="10" xfId="0" applyNumberFormat="1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right" vertical="center"/>
    </xf>
    <xf numFmtId="180" fontId="6" fillId="0" borderId="1" xfId="0" applyNumberFormat="1" applyFont="1" applyFill="1" applyBorder="1" applyAlignment="1" applyProtection="1">
      <alignment horizontal="right" wrapText="1"/>
    </xf>
    <xf numFmtId="0" fontId="6" fillId="0" borderId="1" xfId="0" applyFont="1" applyFill="1" applyBorder="1" applyAlignment="1" applyProtection="1">
      <alignment horizontal="right" vertical="center"/>
    </xf>
    <xf numFmtId="180" fontId="6" fillId="0" borderId="0" xfId="0" applyNumberFormat="1" applyFont="1" applyFill="1" applyBorder="1" applyAlignment="1" applyProtection="1">
      <alignment horizontal="right" vertical="center" wrapText="1"/>
    </xf>
    <xf numFmtId="0" fontId="6" fillId="0" borderId="11" xfId="0" applyFont="1" applyBorder="1" applyAlignment="1" applyProtection="1">
      <alignment vertical="center"/>
    </xf>
    <xf numFmtId="0" fontId="6" fillId="0" borderId="11" xfId="0" applyFont="1" applyBorder="1" applyAlignment="1" applyProtection="1">
      <alignment horizontal="right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49" fontId="6" fillId="0" borderId="14" xfId="0" applyNumberFormat="1" applyFont="1" applyFill="1" applyBorder="1" applyAlignment="1" applyProtection="1">
      <alignment vertical="center"/>
    </xf>
    <xf numFmtId="4" fontId="6" fillId="0" borderId="13" xfId="0" applyNumberFormat="1" applyFont="1" applyFill="1" applyBorder="1" applyAlignment="1" applyProtection="1">
      <alignment horizontal="right" vertical="center"/>
    </xf>
    <xf numFmtId="0" fontId="20" fillId="0" borderId="0" xfId="1" applyFill="1"/>
    <xf numFmtId="0" fontId="2" fillId="0" borderId="0" xfId="1" applyFont="1" applyBorder="1" applyAlignment="1" applyProtection="1"/>
    <xf numFmtId="0" fontId="20" fillId="0" borderId="0" xfId="1"/>
    <xf numFmtId="0" fontId="10" fillId="0" borderId="0" xfId="1" applyFont="1" applyBorder="1" applyAlignment="1" applyProtection="1">
      <alignment vertical="center" wrapText="1"/>
    </xf>
    <xf numFmtId="0" fontId="6" fillId="0" borderId="11" xfId="1" applyFont="1" applyBorder="1" applyAlignment="1" applyProtection="1">
      <alignment vertical="center"/>
    </xf>
    <xf numFmtId="0" fontId="6" fillId="0" borderId="11" xfId="1" applyFont="1" applyBorder="1" applyAlignment="1" applyProtection="1"/>
    <xf numFmtId="0" fontId="6" fillId="0" borderId="0" xfId="1" applyFont="1" applyBorder="1" applyAlignment="1" applyProtection="1"/>
    <xf numFmtId="0" fontId="6" fillId="0" borderId="0" xfId="1" applyFont="1" applyBorder="1" applyAlignment="1" applyProtection="1">
      <alignment horizontal="right" vertical="center"/>
    </xf>
    <xf numFmtId="0" fontId="6" fillId="0" borderId="12" xfId="1" applyFont="1" applyBorder="1" applyAlignment="1" applyProtection="1">
      <alignment horizontal="center" vertical="center"/>
    </xf>
    <xf numFmtId="0" fontId="6" fillId="0" borderId="15" xfId="1" applyFont="1" applyBorder="1" applyAlignment="1" applyProtection="1">
      <alignment horizontal="center" vertical="center"/>
    </xf>
    <xf numFmtId="0" fontId="6" fillId="0" borderId="13" xfId="1" applyFont="1" applyBorder="1" applyAlignment="1" applyProtection="1">
      <alignment horizontal="center" vertical="center"/>
    </xf>
    <xf numFmtId="0" fontId="6" fillId="0" borderId="14" xfId="1" applyFont="1" applyFill="1" applyBorder="1" applyAlignment="1" applyProtection="1">
      <alignment vertical="center"/>
    </xf>
    <xf numFmtId="177" fontId="6" fillId="0" borderId="15" xfId="1" applyNumberFormat="1" applyFont="1" applyFill="1" applyBorder="1" applyAlignment="1" applyProtection="1">
      <alignment horizontal="right" vertical="center"/>
    </xf>
    <xf numFmtId="177" fontId="6" fillId="0" borderId="15" xfId="1" applyNumberFormat="1" applyFont="1" applyFill="1" applyBorder="1" applyAlignment="1" applyProtection="1">
      <alignment vertical="center"/>
    </xf>
    <xf numFmtId="177" fontId="6" fillId="0" borderId="14" xfId="1" applyNumberFormat="1" applyFont="1" applyFill="1" applyBorder="1" applyAlignment="1" applyProtection="1">
      <alignment horizontal="right" vertical="center" wrapText="1"/>
    </xf>
    <xf numFmtId="0" fontId="2" fillId="0" borderId="0" xfId="1" applyFont="1" applyFill="1" applyBorder="1" applyAlignment="1" applyProtection="1"/>
    <xf numFmtId="177" fontId="6" fillId="0" borderId="15" xfId="1" applyNumberFormat="1" applyFont="1" applyFill="1" applyBorder="1" applyAlignment="1" applyProtection="1">
      <alignment horizontal="right" vertical="center" wrapText="1"/>
    </xf>
    <xf numFmtId="0" fontId="6" fillId="0" borderId="12" xfId="1" applyFont="1" applyFill="1" applyBorder="1" applyAlignment="1" applyProtection="1">
      <alignment vertical="center"/>
    </xf>
    <xf numFmtId="177" fontId="6" fillId="0" borderId="13" xfId="1" applyNumberFormat="1" applyFont="1" applyFill="1" applyBorder="1" applyAlignment="1" applyProtection="1">
      <alignment horizontal="right" vertical="center" wrapText="1"/>
    </xf>
    <xf numFmtId="177" fontId="6" fillId="0" borderId="13" xfId="1" applyNumberFormat="1" applyFont="1" applyFill="1" applyBorder="1" applyAlignment="1" applyProtection="1">
      <alignment vertical="center" wrapText="1"/>
    </xf>
    <xf numFmtId="177" fontId="6" fillId="0" borderId="14" xfId="1" applyNumberFormat="1" applyFont="1" applyFill="1" applyBorder="1" applyAlignment="1" applyProtection="1">
      <alignment vertical="center" wrapText="1"/>
    </xf>
    <xf numFmtId="0" fontId="6" fillId="0" borderId="14" xfId="1" applyFont="1" applyBorder="1" applyAlignment="1" applyProtection="1">
      <alignment vertical="center"/>
    </xf>
    <xf numFmtId="177" fontId="6" fillId="0" borderId="15" xfId="1" applyNumberFormat="1" applyFont="1" applyBorder="1" applyAlignment="1" applyProtection="1">
      <alignment vertical="center"/>
    </xf>
    <xf numFmtId="177" fontId="6" fillId="0" borderId="14" xfId="1" applyNumberFormat="1" applyFont="1" applyBorder="1" applyAlignment="1" applyProtection="1"/>
    <xf numFmtId="0" fontId="6" fillId="0" borderId="14" xfId="1" applyFont="1" applyFill="1" applyBorder="1" applyAlignment="1" applyProtection="1">
      <alignment horizontal="center" vertical="center"/>
    </xf>
    <xf numFmtId="177" fontId="6" fillId="0" borderId="15" xfId="1" applyNumberFormat="1" applyFont="1" applyFill="1" applyBorder="1" applyAlignment="1" applyProtection="1">
      <alignment horizontal="center" vertical="center"/>
    </xf>
    <xf numFmtId="0" fontId="6" fillId="0" borderId="14" xfId="1" applyFont="1" applyBorder="1" applyAlignment="1" applyProtection="1">
      <alignment horizontal="center" vertical="center"/>
    </xf>
    <xf numFmtId="177" fontId="6" fillId="0" borderId="15" xfId="1" applyNumberFormat="1" applyFont="1" applyBorder="1" applyAlignment="1" applyProtection="1">
      <alignment horizontal="center" vertical="center"/>
    </xf>
    <xf numFmtId="4" fontId="6" fillId="0" borderId="15" xfId="1" applyNumberFormat="1" applyFont="1" applyFill="1" applyBorder="1" applyAlignment="1" applyProtection="1">
      <alignment horizontal="right" vertical="center" wrapText="1"/>
    </xf>
    <xf numFmtId="178" fontId="6" fillId="0" borderId="15" xfId="1" applyNumberFormat="1" applyFont="1" applyFill="1" applyBorder="1" applyAlignment="1" applyProtection="1">
      <alignment horizontal="right" vertical="center" wrapText="1"/>
    </xf>
    <xf numFmtId="177" fontId="6" fillId="0" borderId="14" xfId="1" applyNumberFormat="1" applyFont="1" applyFill="1" applyBorder="1" applyAlignment="1" applyProtection="1"/>
    <xf numFmtId="177" fontId="6" fillId="0" borderId="15" xfId="1" applyNumberFormat="1" applyFont="1" applyBorder="1" applyAlignment="1" applyProtection="1">
      <alignment horizontal="right" vertical="center" wrapText="1"/>
    </xf>
    <xf numFmtId="177" fontId="6" fillId="0" borderId="15" xfId="1" applyNumberFormat="1" applyFont="1" applyBorder="1" applyAlignment="1" applyProtection="1"/>
    <xf numFmtId="0" fontId="6" fillId="0" borderId="14" xfId="1" applyFont="1" applyBorder="1" applyAlignment="1" applyProtection="1"/>
    <xf numFmtId="177" fontId="6" fillId="0" borderId="16" xfId="1" applyNumberFormat="1" applyFont="1" applyFill="1" applyBorder="1" applyAlignment="1" applyProtection="1">
      <alignment horizontal="right" vertical="center" wrapText="1"/>
    </xf>
    <xf numFmtId="177" fontId="6" fillId="0" borderId="14" xfId="1" applyNumberFormat="1" applyFont="1" applyFill="1" applyBorder="1" applyAlignment="1" applyProtection="1">
      <alignment horizontal="center" vertical="center"/>
    </xf>
    <xf numFmtId="177" fontId="6" fillId="0" borderId="13" xfId="1" applyNumberFormat="1" applyFont="1" applyFill="1" applyBorder="1" applyAlignment="1" applyProtection="1">
      <alignment horizontal="right" vertical="center"/>
    </xf>
    <xf numFmtId="0" fontId="14" fillId="0" borderId="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/>
    </xf>
    <xf numFmtId="0" fontId="4" fillId="0" borderId="1" xfId="31" applyFont="1" applyBorder="1" applyAlignment="1" applyProtection="1">
      <alignment vertical="center" wrapText="1"/>
    </xf>
    <xf numFmtId="0" fontId="9" fillId="0" borderId="5" xfId="0" applyFont="1" applyBorder="1" applyAlignment="1" applyProtection="1">
      <alignment vertical="center"/>
    </xf>
    <xf numFmtId="0" fontId="4" fillId="0" borderId="1" xfId="31" applyFont="1" applyBorder="1" applyAlignment="1" applyProtection="1">
      <alignment vertical="center"/>
    </xf>
    <xf numFmtId="0" fontId="4" fillId="0" borderId="6" xfId="31" applyFont="1" applyBorder="1" applyAlignment="1" applyProtection="1">
      <alignment vertical="center" wrapText="1"/>
    </xf>
    <xf numFmtId="0" fontId="9" fillId="0" borderId="8" xfId="0" applyFont="1" applyBorder="1" applyAlignment="1" applyProtection="1">
      <alignment vertical="center"/>
    </xf>
    <xf numFmtId="0" fontId="9" fillId="0" borderId="8" xfId="0" applyFont="1" applyBorder="1" applyAlignment="1" applyProtection="1"/>
    <xf numFmtId="0" fontId="15" fillId="0" borderId="17" xfId="31" applyBorder="1" applyAlignment="1" applyProtection="1"/>
    <xf numFmtId="0" fontId="9" fillId="0" borderId="18" xfId="0" applyFont="1" applyBorder="1" applyAlignment="1" applyProtection="1"/>
    <xf numFmtId="0" fontId="16" fillId="0" borderId="0" xfId="0" applyFont="1" applyBorder="1" applyAlignment="1" applyProtection="1">
      <alignment vertical="center"/>
    </xf>
    <xf numFmtId="0" fontId="17" fillId="0" borderId="0" xfId="0" applyFont="1" applyBorder="1" applyAlignment="1" applyProtection="1">
      <alignment vertical="center"/>
    </xf>
    <xf numFmtId="0" fontId="19" fillId="0" borderId="0" xfId="0" applyFont="1" applyBorder="1" applyAlignment="1" applyProtection="1">
      <alignment vertical="center"/>
    </xf>
    <xf numFmtId="177" fontId="6" fillId="0" borderId="9" xfId="0" applyNumberFormat="1" applyFont="1" applyFill="1" applyBorder="1" applyAlignment="1" applyProtection="1">
      <alignment horizontal="right" vertical="center"/>
    </xf>
    <xf numFmtId="177" fontId="7" fillId="0" borderId="7" xfId="0" applyNumberFormat="1" applyFont="1" applyFill="1" applyBorder="1" applyAlignment="1" applyProtection="1">
      <alignment horizontal="right" vertical="center"/>
    </xf>
    <xf numFmtId="4" fontId="6" fillId="0" borderId="9" xfId="0" applyNumberFormat="1" applyFont="1" applyFill="1" applyBorder="1" applyAlignment="1" applyProtection="1">
      <alignment horizontal="right" vertical="center"/>
    </xf>
    <xf numFmtId="4" fontId="7" fillId="0" borderId="9" xfId="0" applyNumberFormat="1" applyFont="1" applyFill="1" applyBorder="1" applyAlignment="1" applyProtection="1">
      <alignment horizontal="right" vertical="center"/>
    </xf>
    <xf numFmtId="49" fontId="7" fillId="0" borderId="16" xfId="0" applyNumberFormat="1" applyFont="1" applyFill="1" applyBorder="1" applyAlignment="1" applyProtection="1">
      <alignment horizontal="left" vertical="center"/>
    </xf>
    <xf numFmtId="177" fontId="7" fillId="0" borderId="16" xfId="0" applyNumberFormat="1" applyFont="1" applyFill="1" applyBorder="1" applyAlignment="1" applyProtection="1">
      <alignment horizontal="right" vertical="center"/>
    </xf>
    <xf numFmtId="4" fontId="7" fillId="0" borderId="10" xfId="0" applyNumberFormat="1" applyFont="1" applyFill="1" applyBorder="1" applyAlignment="1" applyProtection="1">
      <alignment horizontal="right" vertical="center"/>
    </xf>
    <xf numFmtId="49" fontId="6" fillId="0" borderId="19" xfId="0" applyNumberFormat="1" applyFont="1" applyFill="1" applyBorder="1" applyAlignment="1" applyProtection="1">
      <alignment horizontal="left" vertical="center"/>
    </xf>
    <xf numFmtId="49" fontId="6" fillId="0" borderId="20" xfId="0" applyNumberFormat="1" applyFont="1" applyFill="1" applyBorder="1" applyAlignment="1" applyProtection="1">
      <alignment horizontal="left" vertical="center"/>
    </xf>
    <xf numFmtId="177" fontId="6" fillId="0" borderId="21" xfId="0" applyNumberFormat="1" applyFont="1" applyFill="1" applyBorder="1" applyAlignment="1" applyProtection="1">
      <alignment horizontal="right" vertical="center"/>
    </xf>
    <xf numFmtId="177" fontId="6" fillId="0" borderId="20" xfId="0" applyNumberFormat="1" applyFont="1" applyFill="1" applyBorder="1" applyAlignment="1" applyProtection="1">
      <alignment horizontal="right" vertical="center"/>
    </xf>
    <xf numFmtId="4" fontId="6" fillId="0" borderId="22" xfId="0" applyNumberFormat="1" applyFont="1" applyFill="1" applyBorder="1" applyAlignment="1" applyProtection="1">
      <alignment horizontal="right" vertical="center"/>
    </xf>
    <xf numFmtId="49" fontId="6" fillId="0" borderId="16" xfId="0" applyNumberFormat="1" applyFont="1" applyFill="1" applyBorder="1" applyAlignment="1" applyProtection="1">
      <alignment horizontal="left" vertical="center"/>
    </xf>
    <xf numFmtId="177" fontId="6" fillId="0" borderId="16" xfId="0" applyNumberFormat="1" applyFont="1" applyFill="1" applyBorder="1" applyAlignment="1" applyProtection="1">
      <alignment horizontal="right" vertical="center"/>
    </xf>
    <xf numFmtId="4" fontId="6" fillId="0" borderId="16" xfId="0" applyNumberFormat="1" applyFont="1" applyFill="1" applyBorder="1" applyAlignment="1" applyProtection="1">
      <alignment horizontal="right" vertical="center"/>
    </xf>
    <xf numFmtId="0" fontId="6" fillId="0" borderId="16" xfId="0" applyFont="1" applyBorder="1" applyAlignment="1" applyProtection="1">
      <alignment vertical="center"/>
    </xf>
    <xf numFmtId="0" fontId="7" fillId="0" borderId="16" xfId="0" applyFont="1" applyBorder="1" applyAlignment="1" applyProtection="1">
      <alignment vertical="center"/>
    </xf>
    <xf numFmtId="0" fontId="2" fillId="0" borderId="16" xfId="0" applyFont="1" applyBorder="1" applyAlignment="1" applyProtection="1">
      <alignment vertical="center"/>
    </xf>
    <xf numFmtId="0" fontId="6" fillId="0" borderId="14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22" fillId="0" borderId="0" xfId="0" applyFont="1" applyAlignment="1">
      <alignment vertical="center"/>
    </xf>
    <xf numFmtId="49" fontId="6" fillId="0" borderId="16" xfId="0" applyNumberFormat="1" applyFont="1" applyBorder="1" applyAlignment="1" applyProtection="1">
      <alignment horizontal="left" vertical="center"/>
    </xf>
    <xf numFmtId="49" fontId="7" fillId="0" borderId="16" xfId="0" applyNumberFormat="1" applyFont="1" applyBorder="1" applyAlignment="1" applyProtection="1">
      <alignment horizontal="left" vertical="center"/>
    </xf>
    <xf numFmtId="0" fontId="7" fillId="0" borderId="14" xfId="0" applyFont="1" applyBorder="1" applyAlignment="1" applyProtection="1">
      <alignment vertical="center"/>
    </xf>
    <xf numFmtId="177" fontId="6" fillId="0" borderId="19" xfId="0" applyNumberFormat="1" applyFont="1" applyFill="1" applyBorder="1" applyAlignment="1" applyProtection="1">
      <alignment horizontal="right" vertical="center"/>
    </xf>
    <xf numFmtId="181" fontId="6" fillId="0" borderId="5" xfId="21" applyNumberFormat="1" applyFont="1" applyBorder="1" applyAlignment="1" applyProtection="1">
      <alignment horizontal="center" vertical="center"/>
    </xf>
    <xf numFmtId="0" fontId="6" fillId="0" borderId="10" xfId="0" applyNumberFormat="1" applyFont="1" applyBorder="1" applyAlignment="1" applyProtection="1">
      <alignment horizontal="center" vertical="center"/>
    </xf>
    <xf numFmtId="177" fontId="7" fillId="0" borderId="10" xfId="0" applyNumberFormat="1" applyFont="1" applyFill="1" applyBorder="1" applyAlignment="1" applyProtection="1">
      <alignment horizontal="right" vertical="center"/>
    </xf>
    <xf numFmtId="177" fontId="6" fillId="0" borderId="10" xfId="0" applyNumberFormat="1" applyFont="1" applyFill="1" applyBorder="1" applyAlignment="1" applyProtection="1">
      <alignment horizontal="right" vertical="center"/>
    </xf>
    <xf numFmtId="177" fontId="6" fillId="0" borderId="23" xfId="0" applyNumberFormat="1" applyFont="1" applyFill="1" applyBorder="1" applyAlignment="1" applyProtection="1">
      <alignment horizontal="right" vertical="center" wrapText="1"/>
    </xf>
    <xf numFmtId="177" fontId="6" fillId="0" borderId="14" xfId="0" applyNumberFormat="1" applyFont="1" applyFill="1" applyBorder="1" applyAlignment="1" applyProtection="1">
      <alignment horizontal="right" vertical="center" wrapText="1"/>
    </xf>
    <xf numFmtId="177" fontId="7" fillId="0" borderId="18" xfId="0" applyNumberFormat="1" applyFont="1" applyFill="1" applyBorder="1" applyAlignment="1" applyProtection="1">
      <alignment horizontal="right" vertical="center"/>
    </xf>
    <xf numFmtId="177" fontId="6" fillId="0" borderId="23" xfId="0" applyNumberFormat="1" applyFont="1" applyFill="1" applyBorder="1" applyAlignment="1" applyProtection="1">
      <alignment horizontal="right" vertical="center"/>
    </xf>
    <xf numFmtId="0" fontId="2" fillId="0" borderId="14" xfId="0" applyFont="1" applyBorder="1" applyAlignment="1" applyProtection="1"/>
    <xf numFmtId="0" fontId="2" fillId="0" borderId="14" xfId="0" applyFont="1" applyBorder="1" applyAlignment="1" applyProtection="1">
      <alignment vertical="center"/>
    </xf>
    <xf numFmtId="0" fontId="23" fillId="0" borderId="0" xfId="0" applyFont="1" applyBorder="1"/>
    <xf numFmtId="0" fontId="1" fillId="0" borderId="0" xfId="0" applyFont="1" applyBorder="1" applyAlignment="1" applyProtection="1"/>
    <xf numFmtId="49" fontId="6" fillId="0" borderId="21" xfId="0" applyNumberFormat="1" applyFont="1" applyFill="1" applyBorder="1" applyAlignment="1" applyProtection="1">
      <alignment horizontal="left" vertical="center"/>
    </xf>
    <xf numFmtId="4" fontId="6" fillId="0" borderId="20" xfId="0" applyNumberFormat="1" applyFont="1" applyFill="1" applyBorder="1" applyAlignment="1" applyProtection="1">
      <alignment horizontal="right" vertical="center"/>
    </xf>
    <xf numFmtId="49" fontId="7" fillId="0" borderId="12" xfId="0" applyNumberFormat="1" applyFont="1" applyFill="1" applyBorder="1" applyAlignment="1" applyProtection="1">
      <alignment horizontal="left" vertical="center"/>
    </xf>
    <xf numFmtId="49" fontId="7" fillId="0" borderId="15" xfId="0" applyNumberFormat="1" applyFont="1" applyFill="1" applyBorder="1" applyAlignment="1" applyProtection="1">
      <alignment horizontal="left" vertical="center"/>
    </xf>
    <xf numFmtId="4" fontId="7" fillId="0" borderId="15" xfId="0" applyNumberFormat="1" applyFont="1" applyFill="1" applyBorder="1" applyAlignment="1" applyProtection="1">
      <alignment horizontal="right" vertical="center"/>
    </xf>
    <xf numFmtId="4" fontId="7" fillId="0" borderId="13" xfId="0" applyNumberFormat="1" applyFont="1" applyFill="1" applyBorder="1" applyAlignment="1" applyProtection="1">
      <alignment horizontal="right" vertical="center"/>
    </xf>
    <xf numFmtId="4" fontId="6" fillId="0" borderId="14" xfId="0" applyNumberFormat="1" applyFont="1" applyFill="1" applyBorder="1" applyAlignment="1" applyProtection="1">
      <alignment horizontal="right" vertical="center"/>
    </xf>
    <xf numFmtId="4" fontId="6" fillId="0" borderId="17" xfId="0" applyNumberFormat="1" applyFont="1" applyFill="1" applyBorder="1" applyAlignment="1" applyProtection="1">
      <alignment horizontal="right" vertical="center"/>
    </xf>
    <xf numFmtId="0" fontId="6" fillId="0" borderId="20" xfId="0" applyNumberFormat="1" applyFont="1" applyFill="1" applyBorder="1" applyAlignment="1" applyProtection="1">
      <alignment horizontal="left" vertical="center"/>
    </xf>
    <xf numFmtId="182" fontId="2" fillId="0" borderId="0" xfId="0" applyNumberFormat="1" applyFont="1" applyBorder="1" applyAlignment="1" applyProtection="1"/>
    <xf numFmtId="179" fontId="0" fillId="0" borderId="0" xfId="0" applyNumberFormat="1"/>
    <xf numFmtId="0" fontId="17" fillId="0" borderId="0" xfId="0" applyFont="1" applyBorder="1" applyAlignment="1" applyProtection="1">
      <alignment horizontal="left" vertical="center"/>
    </xf>
    <xf numFmtId="177" fontId="7" fillId="0" borderId="6" xfId="0" applyNumberFormat="1" applyFont="1" applyFill="1" applyBorder="1" applyAlignment="1" applyProtection="1">
      <alignment horizontal="right" vertical="center"/>
    </xf>
    <xf numFmtId="4" fontId="6" fillId="0" borderId="1" xfId="0" applyNumberFormat="1" applyFont="1" applyFill="1" applyBorder="1" applyAlignment="1" applyProtection="1">
      <alignment horizontal="right" vertical="center"/>
    </xf>
    <xf numFmtId="4" fontId="7" fillId="0" borderId="1" xfId="0" applyNumberFormat="1" applyFont="1" applyFill="1" applyBorder="1" applyAlignment="1" applyProtection="1">
      <alignment horizontal="right" vertical="center"/>
    </xf>
    <xf numFmtId="49" fontId="7" fillId="0" borderId="7" xfId="0" applyNumberFormat="1" applyFont="1" applyFill="1" applyBorder="1" applyAlignment="1" applyProtection="1">
      <alignment horizontal="left" vertical="center"/>
    </xf>
    <xf numFmtId="0" fontId="6" fillId="0" borderId="16" xfId="0" applyFont="1" applyBorder="1" applyAlignment="1" applyProtection="1">
      <alignment horizontal="center" vertical="center"/>
    </xf>
    <xf numFmtId="0" fontId="7" fillId="0" borderId="16" xfId="0" applyNumberFormat="1" applyFont="1" applyFill="1" applyBorder="1" applyAlignment="1" applyProtection="1">
      <alignment horizontal="left" vertical="center"/>
    </xf>
    <xf numFmtId="0" fontId="6" fillId="0" borderId="16" xfId="0" applyNumberFormat="1" applyFont="1" applyFill="1" applyBorder="1" applyAlignment="1" applyProtection="1">
      <alignment horizontal="left" vertical="center"/>
    </xf>
    <xf numFmtId="0" fontId="17" fillId="0" borderId="0" xfId="0" applyFont="1" applyBorder="1" applyAlignment="1" applyProtection="1">
      <alignment vertical="center"/>
    </xf>
    <xf numFmtId="49" fontId="24" fillId="0" borderId="1" xfId="0" applyNumberFormat="1" applyFont="1" applyFill="1" applyBorder="1" applyAlignment="1" applyProtection="1">
      <alignment vertical="center"/>
    </xf>
    <xf numFmtId="49" fontId="24" fillId="0" borderId="1" xfId="0" applyNumberFormat="1" applyFont="1" applyFill="1" applyBorder="1" applyAlignment="1" applyProtection="1">
      <alignment horizontal="left" vertical="center"/>
    </xf>
    <xf numFmtId="4" fontId="6" fillId="0" borderId="0" xfId="0" applyNumberFormat="1" applyFont="1" applyFill="1" applyBorder="1" applyAlignment="1" applyProtection="1">
      <alignment horizontal="right" vertical="center"/>
    </xf>
    <xf numFmtId="177" fontId="7" fillId="0" borderId="23" xfId="0" applyNumberFormat="1" applyFont="1" applyFill="1" applyBorder="1" applyAlignment="1" applyProtection="1">
      <alignment horizontal="right" vertical="center"/>
    </xf>
    <xf numFmtId="49" fontId="24" fillId="0" borderId="19" xfId="0" applyNumberFormat="1" applyFont="1" applyFill="1" applyBorder="1" applyAlignment="1" applyProtection="1">
      <alignment horizontal="left" vertical="center"/>
    </xf>
    <xf numFmtId="49" fontId="24" fillId="0" borderId="20" xfId="0" applyNumberFormat="1" applyFont="1" applyFill="1" applyBorder="1" applyAlignment="1" applyProtection="1">
      <alignment horizontal="left" vertical="center"/>
    </xf>
    <xf numFmtId="49" fontId="24" fillId="0" borderId="16" xfId="0" applyNumberFormat="1" applyFont="1" applyFill="1" applyBorder="1" applyAlignment="1" applyProtection="1">
      <alignment horizontal="left" vertical="center"/>
    </xf>
    <xf numFmtId="4" fontId="6" fillId="0" borderId="26" xfId="0" applyNumberFormat="1" applyFont="1" applyFill="1" applyBorder="1" applyAlignment="1" applyProtection="1">
      <alignment horizontal="right" vertical="center"/>
    </xf>
    <xf numFmtId="177" fontId="6" fillId="0" borderId="27" xfId="0" applyNumberFormat="1" applyFont="1" applyFill="1" applyBorder="1" applyAlignment="1" applyProtection="1">
      <alignment horizontal="right" vertical="center"/>
    </xf>
    <xf numFmtId="177" fontId="6" fillId="0" borderId="28" xfId="0" applyNumberFormat="1" applyFont="1" applyFill="1" applyBorder="1" applyAlignment="1" applyProtection="1">
      <alignment horizontal="right" vertical="center"/>
    </xf>
    <xf numFmtId="177" fontId="6" fillId="0" borderId="29" xfId="0" applyNumberFormat="1" applyFont="1" applyFill="1" applyBorder="1" applyAlignment="1" applyProtection="1">
      <alignment horizontal="right" vertical="center"/>
    </xf>
    <xf numFmtId="49" fontId="24" fillId="0" borderId="16" xfId="0" applyNumberFormat="1" applyFont="1" applyBorder="1" applyAlignment="1" applyProtection="1">
      <alignment horizontal="left" vertical="center"/>
    </xf>
    <xf numFmtId="0" fontId="24" fillId="0" borderId="16" xfId="0" applyFont="1" applyBorder="1" applyAlignment="1" applyProtection="1">
      <alignment vertical="center"/>
    </xf>
    <xf numFmtId="49" fontId="6" fillId="0" borderId="30" xfId="0" applyNumberFormat="1" applyFont="1" applyFill="1" applyBorder="1" applyAlignment="1" applyProtection="1">
      <alignment horizontal="left" vertical="center"/>
    </xf>
    <xf numFmtId="0" fontId="6" fillId="0" borderId="31" xfId="0" applyFont="1" applyBorder="1" applyAlignment="1" applyProtection="1">
      <alignment horizontal="left" vertical="center"/>
    </xf>
    <xf numFmtId="4" fontId="6" fillId="0" borderId="10" xfId="0" applyNumberFormat="1" applyFont="1" applyFill="1" applyBorder="1" applyAlignment="1" applyProtection="1">
      <alignment horizontal="right" vertical="center"/>
    </xf>
    <xf numFmtId="177" fontId="25" fillId="0" borderId="16" xfId="0" applyNumberFormat="1" applyFont="1" applyFill="1" applyBorder="1" applyAlignment="1" applyProtection="1">
      <alignment horizontal="right" vertical="center"/>
    </xf>
    <xf numFmtId="0" fontId="18" fillId="0" borderId="0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center" vertical="center"/>
    </xf>
    <xf numFmtId="0" fontId="6" fillId="0" borderId="12" xfId="1" applyFont="1" applyBorder="1" applyAlignment="1" applyProtection="1">
      <alignment horizontal="center" vertical="center"/>
    </xf>
    <xf numFmtId="0" fontId="6" fillId="0" borderId="15" xfId="1" applyFont="1" applyBorder="1" applyAlignment="1" applyProtection="1">
      <alignment horizontal="center" vertical="center"/>
    </xf>
    <xf numFmtId="0" fontId="6" fillId="0" borderId="13" xfId="1" applyFont="1" applyBorder="1" applyAlignment="1" applyProtection="1">
      <alignment horizontal="center" vertical="center"/>
    </xf>
    <xf numFmtId="0" fontId="5" fillId="0" borderId="0" xfId="11" applyFont="1" applyBorder="1" applyAlignment="1" applyProtection="1">
      <alignment horizontal="center" vertical="center"/>
    </xf>
    <xf numFmtId="0" fontId="12" fillId="0" borderId="24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49" fontId="5" fillId="0" borderId="0" xfId="0" applyNumberFormat="1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vertical="center" wrapText="1"/>
    </xf>
    <xf numFmtId="0" fontId="6" fillId="0" borderId="1" xfId="0" applyFont="1" applyBorder="1" applyAlignment="1" applyProtection="1">
      <alignment vertical="center"/>
    </xf>
    <xf numFmtId="0" fontId="6" fillId="0" borderId="5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vertical="center"/>
    </xf>
    <xf numFmtId="0" fontId="8" fillId="0" borderId="25" xfId="0" applyFont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vertical="center" wrapText="1"/>
    </xf>
    <xf numFmtId="0" fontId="25" fillId="0" borderId="16" xfId="0" applyFont="1" applyBorder="1" applyAlignment="1" applyProtection="1">
      <alignment horizontal="left" vertical="center"/>
    </xf>
  </cellXfs>
  <cellStyles count="32">
    <cellStyle name="常规" xfId="0" builtinId="0"/>
    <cellStyle name="常规 2" xfId="1"/>
    <cellStyle name="常规 2 10" xfId="2"/>
    <cellStyle name="常规 2 2" xfId="3"/>
    <cellStyle name="常规 2 3" xfId="4"/>
    <cellStyle name="常规 2 4" xfId="5"/>
    <cellStyle name="常规 2 5" xfId="6"/>
    <cellStyle name="常规 2 6" xfId="7"/>
    <cellStyle name="常规 2 7" xfId="8"/>
    <cellStyle name="常规 2 8" xfId="9"/>
    <cellStyle name="常规 2 9" xfId="10"/>
    <cellStyle name="常规 3" xfId="11"/>
    <cellStyle name="常规 3 10" xfId="12"/>
    <cellStyle name="常规 3 2" xfId="13"/>
    <cellStyle name="常规 3 3" xfId="14"/>
    <cellStyle name="常规 3 4" xfId="15"/>
    <cellStyle name="常规 3 5" xfId="16"/>
    <cellStyle name="常规 3 6" xfId="17"/>
    <cellStyle name="常规 3 7" xfId="18"/>
    <cellStyle name="常规 3 8" xfId="19"/>
    <cellStyle name="常规 3 9" xfId="20"/>
    <cellStyle name="常规 4" xfId="21"/>
    <cellStyle name="常规 4 10" xfId="22"/>
    <cellStyle name="常规 4 2" xfId="23"/>
    <cellStyle name="常规 4 3" xfId="24"/>
    <cellStyle name="常规 4 4" xfId="25"/>
    <cellStyle name="常规 4 5" xfId="26"/>
    <cellStyle name="常规 4 6" xfId="27"/>
    <cellStyle name="常规 4 7" xfId="28"/>
    <cellStyle name="常规 4 8" xfId="29"/>
    <cellStyle name="常规 4 9" xfId="30"/>
    <cellStyle name="超链接" xfId="31" builtin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23"/>
  <sheetViews>
    <sheetView showGridLines="0" showZeros="0" workbookViewId="0">
      <selection activeCell="A9" sqref="A9:G9"/>
    </sheetView>
  </sheetViews>
  <sheetFormatPr defaultColWidth="9" defaultRowHeight="12.75" customHeight="1"/>
  <cols>
    <col min="1" max="6" width="17.140625" style="2" customWidth="1"/>
    <col min="7" max="7" width="20.7109375" style="2" customWidth="1"/>
    <col min="8" max="8" width="9" style="2" customWidth="1"/>
  </cols>
  <sheetData>
    <row r="2" spans="1:8" ht="14.25" customHeight="1">
      <c r="A2" s="118"/>
      <c r="B2"/>
      <c r="C2"/>
      <c r="D2"/>
      <c r="E2"/>
      <c r="F2"/>
      <c r="G2"/>
      <c r="H2"/>
    </row>
    <row r="3" spans="1:8" ht="18.75" customHeight="1">
      <c r="A3" s="177" t="s">
        <v>363</v>
      </c>
      <c r="B3" s="119"/>
      <c r="C3" s="119"/>
      <c r="D3" s="119"/>
      <c r="E3" s="119"/>
      <c r="F3" s="119"/>
      <c r="G3" s="119"/>
      <c r="H3"/>
    </row>
    <row r="4" spans="1:8" ht="16.5" customHeight="1">
      <c r="A4" s="177" t="s">
        <v>362</v>
      </c>
      <c r="B4" s="119"/>
      <c r="C4" s="119"/>
      <c r="D4" s="119"/>
      <c r="E4" s="119"/>
      <c r="F4" s="119"/>
      <c r="G4" s="119"/>
      <c r="H4"/>
    </row>
    <row r="5" spans="1:8" ht="14.25" customHeight="1">
      <c r="A5" s="119"/>
      <c r="B5" s="119"/>
      <c r="C5" s="119"/>
      <c r="D5" s="119"/>
      <c r="E5" s="119"/>
      <c r="F5" s="119"/>
      <c r="G5" s="119"/>
      <c r="H5"/>
    </row>
    <row r="6" spans="1:8" ht="14.25" customHeight="1">
      <c r="A6" s="119"/>
      <c r="B6" s="119"/>
      <c r="C6" s="119"/>
      <c r="D6" s="119"/>
      <c r="E6" s="119"/>
      <c r="F6" s="119"/>
      <c r="G6" s="119"/>
      <c r="H6"/>
    </row>
    <row r="7" spans="1:8" ht="14.25" customHeight="1">
      <c r="A7" s="119"/>
      <c r="B7" s="119"/>
      <c r="C7" s="119"/>
      <c r="D7" s="119"/>
      <c r="E7" s="119"/>
      <c r="F7" s="119"/>
      <c r="G7" s="119"/>
      <c r="H7"/>
    </row>
    <row r="8" spans="1:8" ht="14.25" customHeight="1">
      <c r="A8" s="119"/>
      <c r="B8" s="119"/>
      <c r="C8" s="119"/>
      <c r="D8" s="119"/>
      <c r="E8" s="119"/>
      <c r="F8" s="119"/>
      <c r="G8" s="119"/>
      <c r="H8"/>
    </row>
    <row r="9" spans="1:8" ht="33" customHeight="1">
      <c r="A9" s="195" t="s">
        <v>0</v>
      </c>
      <c r="B9" s="195"/>
      <c r="C9" s="195"/>
      <c r="D9" s="195"/>
      <c r="E9" s="195"/>
      <c r="F9" s="195"/>
      <c r="G9" s="195"/>
      <c r="H9"/>
    </row>
    <row r="10" spans="1:8" ht="14.25" customHeight="1">
      <c r="A10" s="119"/>
      <c r="B10" s="119"/>
      <c r="C10" s="119"/>
      <c r="D10" s="119"/>
      <c r="E10" s="119"/>
      <c r="F10" s="119"/>
      <c r="G10" s="119"/>
      <c r="H10"/>
    </row>
    <row r="11" spans="1:8" ht="14.25" customHeight="1">
      <c r="A11" s="119"/>
      <c r="B11" s="119"/>
      <c r="C11" s="119"/>
      <c r="D11" s="119"/>
      <c r="E11" s="119"/>
      <c r="F11" s="119"/>
      <c r="G11" s="119"/>
      <c r="H11"/>
    </row>
    <row r="12" spans="1:8" ht="14.25" customHeight="1">
      <c r="A12" s="119"/>
      <c r="B12" s="119"/>
      <c r="C12" s="119"/>
      <c r="D12" s="119"/>
      <c r="E12" s="119"/>
      <c r="F12" s="119"/>
      <c r="G12" s="119"/>
      <c r="H12"/>
    </row>
    <row r="13" spans="1:8" ht="14.25" customHeight="1">
      <c r="A13" s="119"/>
      <c r="B13" s="119"/>
      <c r="C13" s="119"/>
      <c r="D13" s="119"/>
      <c r="E13" s="119"/>
      <c r="F13" s="119"/>
      <c r="G13" s="119"/>
      <c r="H13"/>
    </row>
    <row r="14" spans="1:8" ht="14.25" customHeight="1">
      <c r="A14" s="119"/>
      <c r="B14" s="119"/>
      <c r="C14" s="119"/>
      <c r="D14" s="119"/>
      <c r="E14" s="119"/>
      <c r="F14" s="119"/>
      <c r="G14" s="119"/>
      <c r="H14"/>
    </row>
    <row r="15" spans="1:8" ht="14.25" customHeight="1">
      <c r="A15" s="119"/>
      <c r="B15" s="119"/>
      <c r="C15" s="119"/>
      <c r="D15" s="119"/>
      <c r="E15" s="119"/>
      <c r="F15" s="119"/>
      <c r="G15" s="119"/>
      <c r="H15"/>
    </row>
    <row r="16" spans="1:8" ht="14.25" customHeight="1">
      <c r="A16" s="119"/>
      <c r="B16" s="119"/>
      <c r="C16" s="119"/>
      <c r="D16" s="119"/>
      <c r="E16" s="119"/>
      <c r="F16" s="119"/>
      <c r="G16" s="119"/>
      <c r="H16"/>
    </row>
    <row r="17" spans="1:8" ht="14.25" customHeight="1">
      <c r="A17" s="119"/>
      <c r="B17" s="119"/>
      <c r="C17" s="119"/>
      <c r="D17" s="119"/>
      <c r="E17" s="119"/>
      <c r="F17" s="119"/>
      <c r="G17" s="119"/>
      <c r="H17"/>
    </row>
    <row r="18" spans="1:8" ht="14.25" customHeight="1">
      <c r="A18" s="119"/>
      <c r="B18" s="119"/>
      <c r="C18" s="119"/>
      <c r="D18" s="119"/>
      <c r="E18" s="119"/>
      <c r="F18" s="119"/>
      <c r="G18" s="119"/>
      <c r="H18"/>
    </row>
    <row r="19" spans="1:8" ht="14.25" customHeight="1">
      <c r="A19" s="196" t="s">
        <v>367</v>
      </c>
      <c r="B19" s="197"/>
      <c r="C19" s="197"/>
      <c r="D19" s="197"/>
      <c r="E19" s="197"/>
      <c r="F19" s="197"/>
      <c r="G19" s="197"/>
      <c r="H19"/>
    </row>
    <row r="20" spans="1:8" ht="14.25" customHeight="1">
      <c r="A20" s="119"/>
      <c r="B20" s="119"/>
      <c r="C20" s="119"/>
      <c r="D20" s="119"/>
      <c r="E20" s="119"/>
      <c r="F20" s="119"/>
      <c r="G20" s="119"/>
      <c r="H20"/>
    </row>
    <row r="21" spans="1:8" ht="14.25" customHeight="1">
      <c r="A21" s="119"/>
      <c r="B21" s="119"/>
      <c r="C21" s="119"/>
      <c r="D21" s="119"/>
      <c r="E21" s="119"/>
      <c r="F21" s="119"/>
      <c r="G21" s="119"/>
      <c r="H21"/>
    </row>
    <row r="22" spans="1:8" ht="14.25" customHeight="1">
      <c r="A22" s="119"/>
      <c r="B22" s="177" t="s">
        <v>366</v>
      </c>
      <c r="C22"/>
      <c r="D22"/>
      <c r="E22" s="177" t="s">
        <v>365</v>
      </c>
      <c r="F22"/>
      <c r="G22" s="169" t="s">
        <v>364</v>
      </c>
      <c r="H22" s="119"/>
    </row>
    <row r="23" spans="1:8" ht="15.75" customHeight="1">
      <c r="A23"/>
      <c r="B23" s="120" t="s">
        <v>1</v>
      </c>
      <c r="C23"/>
      <c r="D23"/>
      <c r="E23"/>
      <c r="F23"/>
      <c r="G23"/>
      <c r="H23"/>
    </row>
  </sheetData>
  <sheetProtection formatCells="0" formatColumns="0" formatRows="0"/>
  <mergeCells count="2">
    <mergeCell ref="A9:G9"/>
    <mergeCell ref="A19:G19"/>
  </mergeCells>
  <phoneticPr fontId="21" type="noConversion"/>
  <pageMargins left="0.97916666666666696" right="0.97916666666666696" top="0.97916666666666696" bottom="0.97916666666666696" header="0.5" footer="0.5"/>
  <pageSetup paperSize="9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20"/>
  <sheetViews>
    <sheetView showGridLines="0" showZeros="0" workbookViewId="0">
      <selection activeCell="D10" sqref="D10"/>
    </sheetView>
  </sheetViews>
  <sheetFormatPr defaultColWidth="9" defaultRowHeight="12.75" customHeight="1"/>
  <cols>
    <col min="1" max="1" width="49.28515625" style="2" customWidth="1"/>
    <col min="2" max="8" width="10.5703125" style="2" customWidth="1"/>
    <col min="9" max="9" width="9" style="2"/>
  </cols>
  <sheetData>
    <row r="1" spans="1:9" ht="24.75" customHeight="1">
      <c r="A1" s="29" t="s">
        <v>21</v>
      </c>
    </row>
    <row r="2" spans="1:9" ht="24.75" customHeight="1">
      <c r="A2" s="198" t="s">
        <v>224</v>
      </c>
      <c r="B2" s="198"/>
      <c r="C2" s="198"/>
      <c r="D2" s="198"/>
      <c r="E2" s="198"/>
      <c r="F2" s="198"/>
      <c r="G2" s="198"/>
      <c r="H2" s="198"/>
    </row>
    <row r="3" spans="1:9" ht="24.75" customHeight="1">
      <c r="H3" s="3" t="s">
        <v>23</v>
      </c>
    </row>
    <row r="4" spans="1:9" ht="24.75" customHeight="1">
      <c r="A4" s="205" t="s">
        <v>143</v>
      </c>
      <c r="B4" s="210" t="s">
        <v>225</v>
      </c>
      <c r="C4" s="210" t="s">
        <v>226</v>
      </c>
      <c r="D4" s="210" t="s">
        <v>227</v>
      </c>
      <c r="E4" s="210" t="s">
        <v>228</v>
      </c>
      <c r="F4" s="211"/>
      <c r="G4" s="210" t="s">
        <v>229</v>
      </c>
      <c r="H4" s="213" t="s">
        <v>230</v>
      </c>
    </row>
    <row r="5" spans="1:9" ht="24.75" customHeight="1">
      <c r="A5" s="212"/>
      <c r="B5" s="211"/>
      <c r="C5" s="211"/>
      <c r="D5" s="211"/>
      <c r="E5" s="30" t="s">
        <v>231</v>
      </c>
      <c r="F5" s="30" t="s">
        <v>232</v>
      </c>
      <c r="G5" s="210"/>
      <c r="H5" s="213"/>
    </row>
    <row r="6" spans="1:9" s="1" customFormat="1" ht="24.75" customHeight="1">
      <c r="A6" s="31" t="s">
        <v>100</v>
      </c>
      <c r="B6" s="33"/>
      <c r="C6" s="34"/>
      <c r="D6" s="33"/>
      <c r="E6" s="34"/>
      <c r="F6" s="33"/>
      <c r="G6" s="33"/>
      <c r="H6" s="35"/>
      <c r="I6" s="16"/>
    </row>
    <row r="7" spans="1:9" ht="24.75" customHeight="1">
      <c r="A7" s="178" t="s">
        <v>357</v>
      </c>
      <c r="B7" s="33">
        <f>F7+H7</f>
        <v>3.15</v>
      </c>
      <c r="C7" s="34"/>
      <c r="D7" s="33"/>
      <c r="E7" s="34"/>
      <c r="F7" s="33">
        <v>2.85</v>
      </c>
      <c r="G7" s="33"/>
      <c r="H7" s="35">
        <v>0.3</v>
      </c>
    </row>
    <row r="8" spans="1:9" ht="24.75" customHeight="1">
      <c r="A8" s="32"/>
      <c r="B8" s="33"/>
      <c r="C8" s="34"/>
      <c r="D8" s="33"/>
      <c r="E8" s="34"/>
      <c r="F8" s="33"/>
      <c r="G8" s="33"/>
      <c r="H8" s="35"/>
    </row>
    <row r="9" spans="1:9" ht="24.75" customHeight="1">
      <c r="A9" s="32"/>
      <c r="B9" s="33"/>
      <c r="C9" s="34"/>
      <c r="D9" s="33"/>
      <c r="E9" s="34"/>
      <c r="F9" s="33"/>
      <c r="G9" s="33"/>
      <c r="H9" s="35"/>
    </row>
    <row r="10" spans="1:9" ht="24.75" customHeight="1">
      <c r="A10" s="32"/>
      <c r="B10" s="33"/>
      <c r="C10" s="34"/>
      <c r="D10" s="33"/>
      <c r="E10" s="34"/>
      <c r="F10" s="33"/>
      <c r="G10" s="33"/>
      <c r="H10" s="35"/>
    </row>
    <row r="11" spans="1:9" ht="24.75" customHeight="1">
      <c r="A11" s="32"/>
      <c r="B11" s="33"/>
      <c r="C11" s="34"/>
      <c r="D11" s="33"/>
      <c r="E11" s="34"/>
      <c r="F11" s="33"/>
      <c r="G11" s="33"/>
      <c r="H11" s="35"/>
    </row>
    <row r="12" spans="1:9" ht="24.75" customHeight="1">
      <c r="A12" s="32"/>
      <c r="B12" s="33"/>
      <c r="C12" s="34"/>
      <c r="D12" s="33"/>
      <c r="E12" s="34"/>
      <c r="F12" s="33"/>
      <c r="G12" s="33"/>
      <c r="H12" s="35"/>
    </row>
    <row r="13" spans="1:9" ht="24.75" customHeight="1">
      <c r="A13" s="32"/>
      <c r="B13" s="33"/>
      <c r="C13" s="34"/>
      <c r="D13" s="33"/>
      <c r="E13" s="34"/>
      <c r="F13" s="33"/>
      <c r="G13" s="33"/>
      <c r="H13" s="35"/>
    </row>
    <row r="14" spans="1:9" ht="24.75" customHeight="1">
      <c r="A14" s="32"/>
      <c r="B14" s="33"/>
      <c r="C14" s="34"/>
      <c r="D14" s="33"/>
      <c r="E14" s="34"/>
      <c r="F14" s="33"/>
      <c r="G14" s="33"/>
      <c r="H14" s="35"/>
    </row>
    <row r="15" spans="1:9" ht="24.75" customHeight="1">
      <c r="A15" s="32"/>
      <c r="B15" s="33"/>
      <c r="C15" s="34"/>
      <c r="D15" s="33"/>
      <c r="E15" s="34"/>
      <c r="F15" s="33"/>
      <c r="G15" s="33"/>
      <c r="H15" s="35"/>
    </row>
    <row r="16" spans="1:9" ht="24.75" customHeight="1">
      <c r="A16" s="32"/>
      <c r="B16" s="33"/>
      <c r="C16" s="34"/>
      <c r="D16" s="33"/>
      <c r="E16" s="34"/>
      <c r="F16" s="33"/>
      <c r="G16" s="33"/>
      <c r="H16" s="35"/>
    </row>
    <row r="17" spans="1:8" ht="24.75" customHeight="1">
      <c r="A17" s="32"/>
      <c r="B17" s="33"/>
      <c r="C17" s="34"/>
      <c r="D17" s="33"/>
      <c r="E17" s="34"/>
      <c r="F17" s="33"/>
      <c r="G17" s="33"/>
      <c r="H17" s="35"/>
    </row>
    <row r="18" spans="1:8" ht="24.75" customHeight="1">
      <c r="A18" s="32"/>
      <c r="B18" s="33"/>
      <c r="C18" s="34"/>
      <c r="D18" s="33"/>
      <c r="E18" s="34"/>
      <c r="F18" s="33"/>
      <c r="G18" s="33"/>
      <c r="H18" s="35"/>
    </row>
    <row r="19" spans="1:8" ht="24.75" customHeight="1">
      <c r="A19" s="32"/>
      <c r="B19" s="33"/>
      <c r="C19" s="34"/>
      <c r="D19" s="33"/>
      <c r="E19" s="34"/>
      <c r="F19" s="33"/>
      <c r="G19" s="33"/>
      <c r="H19" s="35"/>
    </row>
    <row r="20" spans="1:8" ht="24.75" customHeight="1">
      <c r="A20" s="32"/>
      <c r="B20" s="33"/>
      <c r="C20" s="34"/>
      <c r="D20" s="33"/>
      <c r="E20" s="34"/>
      <c r="F20" s="33"/>
      <c r="G20" s="33"/>
      <c r="H20" s="35"/>
    </row>
  </sheetData>
  <sheetProtection formatCells="0" formatColumns="0" formatRows="0"/>
  <mergeCells count="8">
    <mergeCell ref="A2:H2"/>
    <mergeCell ref="E4:F4"/>
    <mergeCell ref="A4:A5"/>
    <mergeCell ref="B4:B5"/>
    <mergeCell ref="C4:C5"/>
    <mergeCell ref="D4:D5"/>
    <mergeCell ref="G4:G5"/>
    <mergeCell ref="H4:H5"/>
  </mergeCells>
  <phoneticPr fontId="21" type="noConversion"/>
  <hyperlinks>
    <hyperlink ref="A1" location="目录!A1" display="返回"/>
  </hyperlinks>
  <printOptions horizontalCentered="1"/>
  <pageMargins left="0.59027777777777801" right="0.59027777777777801" top="0.59027777777777801" bottom="0.59027777777777801" header="0.39305555555555599" footer="0.39305555555555599"/>
  <pageSetup paperSize="9" orientation="landscape" horizontalDpi="300" verticalDpi="300" r:id="rId1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G21"/>
  <sheetViews>
    <sheetView showGridLines="0" showZeros="0" topLeftCell="A16" workbookViewId="0">
      <selection activeCell="H7" sqref="H7"/>
    </sheetView>
  </sheetViews>
  <sheetFormatPr defaultColWidth="9" defaultRowHeight="12.75" customHeight="1"/>
  <cols>
    <col min="1" max="1" width="8.7109375" style="2" customWidth="1"/>
    <col min="2" max="2" width="17.140625" style="2" customWidth="1"/>
    <col min="3" max="5" width="17.85546875" style="2" customWidth="1"/>
    <col min="6" max="7" width="6.85546875" style="2" customWidth="1"/>
  </cols>
  <sheetData>
    <row r="1" spans="1:7" ht="24.75" customHeight="1">
      <c r="A1" s="18" t="s">
        <v>21</v>
      </c>
      <c r="B1" s="19"/>
    </row>
    <row r="2" spans="1:7" ht="24.75" customHeight="1">
      <c r="A2" s="198" t="s">
        <v>233</v>
      </c>
      <c r="B2" s="198"/>
      <c r="C2" s="198"/>
      <c r="D2" s="198"/>
      <c r="E2" s="198"/>
    </row>
    <row r="3" spans="1:7" ht="24.75" customHeight="1">
      <c r="E3" s="3" t="s">
        <v>23</v>
      </c>
    </row>
    <row r="4" spans="1:7" ht="24.75" customHeight="1">
      <c r="A4" s="8" t="s">
        <v>234</v>
      </c>
      <c r="B4" s="9" t="s">
        <v>26</v>
      </c>
      <c r="C4" s="9" t="s">
        <v>100</v>
      </c>
      <c r="D4" s="9" t="s">
        <v>96</v>
      </c>
      <c r="E4" s="20" t="s">
        <v>97</v>
      </c>
    </row>
    <row r="5" spans="1:7" ht="24.75" customHeight="1">
      <c r="A5" s="8" t="s">
        <v>99</v>
      </c>
      <c r="B5" s="9" t="s">
        <v>99</v>
      </c>
      <c r="C5" s="9">
        <v>1</v>
      </c>
      <c r="D5" s="9">
        <v>2</v>
      </c>
      <c r="E5" s="20">
        <v>3</v>
      </c>
    </row>
    <row r="6" spans="1:7" s="1" customFormat="1" ht="25.5" customHeight="1">
      <c r="A6" s="21">
        <f>ROW()-6</f>
        <v>0</v>
      </c>
      <c r="B6" s="22" t="s">
        <v>100</v>
      </c>
      <c r="C6" s="23"/>
      <c r="D6" s="23"/>
      <c r="E6" s="24"/>
      <c r="F6" s="16"/>
      <c r="G6" s="16"/>
    </row>
    <row r="7" spans="1:7" ht="25.5" customHeight="1">
      <c r="A7" s="25">
        <f t="shared" ref="A7:A21" si="0">ROW()-6</f>
        <v>1</v>
      </c>
      <c r="B7" s="26" t="s">
        <v>235</v>
      </c>
      <c r="C7" s="23"/>
      <c r="D7" s="27"/>
      <c r="E7" s="28"/>
    </row>
    <row r="8" spans="1:7" ht="25.5" customHeight="1">
      <c r="A8" s="25">
        <f t="shared" si="0"/>
        <v>2</v>
      </c>
      <c r="B8" s="26" t="s">
        <v>236</v>
      </c>
      <c r="C8" s="23"/>
      <c r="D8" s="27"/>
      <c r="E8" s="28"/>
    </row>
    <row r="9" spans="1:7" ht="25.5" customHeight="1">
      <c r="A9" s="25">
        <f t="shared" si="0"/>
        <v>3</v>
      </c>
      <c r="B9" s="26" t="s">
        <v>237</v>
      </c>
      <c r="C9" s="23"/>
      <c r="D9" s="27"/>
      <c r="E9" s="28"/>
    </row>
    <row r="10" spans="1:7" ht="25.5" customHeight="1">
      <c r="A10" s="25">
        <f t="shared" si="0"/>
        <v>4</v>
      </c>
      <c r="B10" s="26" t="s">
        <v>238</v>
      </c>
      <c r="C10" s="23"/>
      <c r="D10" s="27"/>
      <c r="E10" s="28"/>
    </row>
    <row r="11" spans="1:7" ht="25.5" customHeight="1">
      <c r="A11" s="25">
        <f t="shared" si="0"/>
        <v>5</v>
      </c>
      <c r="B11" s="26" t="s">
        <v>239</v>
      </c>
      <c r="C11" s="23"/>
      <c r="D11" s="27"/>
      <c r="E11" s="28"/>
    </row>
    <row r="12" spans="1:7" ht="25.5" customHeight="1">
      <c r="A12" s="25">
        <f t="shared" si="0"/>
        <v>6</v>
      </c>
      <c r="B12" s="26" t="s">
        <v>240</v>
      </c>
      <c r="C12" s="23"/>
      <c r="D12" s="27"/>
      <c r="E12" s="28"/>
    </row>
    <row r="13" spans="1:7" ht="25.5" customHeight="1">
      <c r="A13" s="25">
        <f t="shared" si="0"/>
        <v>7</v>
      </c>
      <c r="B13" s="26" t="s">
        <v>241</v>
      </c>
      <c r="C13" s="23"/>
      <c r="D13" s="27"/>
      <c r="E13" s="28"/>
    </row>
    <row r="14" spans="1:7" ht="25.5" customHeight="1">
      <c r="A14" s="25">
        <f t="shared" si="0"/>
        <v>8</v>
      </c>
      <c r="B14" s="26" t="s">
        <v>242</v>
      </c>
      <c r="C14" s="23"/>
      <c r="D14" s="27"/>
      <c r="E14" s="28"/>
    </row>
    <row r="15" spans="1:7" ht="25.5" customHeight="1">
      <c r="A15" s="25">
        <f t="shared" si="0"/>
        <v>9</v>
      </c>
      <c r="B15" s="26" t="s">
        <v>243</v>
      </c>
      <c r="C15" s="23"/>
      <c r="D15" s="27"/>
      <c r="E15" s="28"/>
    </row>
    <row r="16" spans="1:7" ht="25.5" customHeight="1">
      <c r="A16" s="25">
        <f t="shared" si="0"/>
        <v>10</v>
      </c>
      <c r="B16" s="26" t="s">
        <v>229</v>
      </c>
      <c r="C16" s="23"/>
      <c r="D16" s="27"/>
      <c r="E16" s="28"/>
    </row>
    <row r="17" spans="1:5" ht="25.5" customHeight="1">
      <c r="A17" s="25">
        <f t="shared" si="0"/>
        <v>11</v>
      </c>
      <c r="B17" s="26" t="s">
        <v>244</v>
      </c>
      <c r="C17" s="23"/>
      <c r="D17" s="27"/>
      <c r="E17" s="28"/>
    </row>
    <row r="18" spans="1:5" ht="25.5" customHeight="1">
      <c r="A18" s="25">
        <f t="shared" si="0"/>
        <v>12</v>
      </c>
      <c r="B18" s="26" t="s">
        <v>355</v>
      </c>
      <c r="C18" s="23"/>
      <c r="D18" s="27"/>
      <c r="E18" s="28"/>
    </row>
    <row r="19" spans="1:5" ht="25.5" customHeight="1">
      <c r="A19" s="25">
        <f t="shared" si="0"/>
        <v>13</v>
      </c>
      <c r="B19" s="26" t="s">
        <v>356</v>
      </c>
      <c r="C19" s="23"/>
      <c r="D19" s="27"/>
      <c r="E19" s="28"/>
    </row>
    <row r="20" spans="1:5" ht="25.5" customHeight="1">
      <c r="A20" s="25">
        <f t="shared" si="0"/>
        <v>14</v>
      </c>
      <c r="B20" s="26" t="s">
        <v>245</v>
      </c>
      <c r="C20" s="23"/>
      <c r="D20" s="27"/>
      <c r="E20" s="28"/>
    </row>
    <row r="21" spans="1:5" ht="25.5" customHeight="1">
      <c r="A21" s="25">
        <f t="shared" si="0"/>
        <v>15</v>
      </c>
      <c r="B21" s="26" t="s">
        <v>246</v>
      </c>
      <c r="C21" s="23"/>
      <c r="D21" s="27"/>
      <c r="E21" s="28"/>
    </row>
  </sheetData>
  <sheetProtection formatCells="0" formatColumns="0" formatRows="0"/>
  <mergeCells count="1">
    <mergeCell ref="A2:E2"/>
  </mergeCells>
  <phoneticPr fontId="21" type="noConversion"/>
  <hyperlinks>
    <hyperlink ref="A1" location="目录!A1" display="返回"/>
  </hyperlinks>
  <printOptions horizontalCentered="1"/>
  <pageMargins left="0.59027777777777801" right="0.59027777777777801" top="0.59027777777777801" bottom="0.59027777777777801" header="0.39305555555555599" footer="0.39305555555555599"/>
  <pageSetup paperSize="9" fitToHeight="100" orientation="portrait" horizontalDpi="300" verticalDpi="300" r:id="rId1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0"/>
  <sheetViews>
    <sheetView showGridLines="0" showZeros="0" workbookViewId="0">
      <selection activeCell="B25" sqref="B25"/>
    </sheetView>
  </sheetViews>
  <sheetFormatPr defaultColWidth="9" defaultRowHeight="12.75" customHeight="1"/>
  <cols>
    <col min="1" max="1" width="18" style="2" customWidth="1"/>
    <col min="2" max="2" width="31.140625" style="2" customWidth="1"/>
    <col min="3" max="3" width="36.5703125" style="2" customWidth="1"/>
    <col min="4" max="4" width="22.140625" style="2" customWidth="1"/>
    <col min="5" max="5" width="2.85546875" style="2" customWidth="1"/>
    <col min="6" max="17" width="9" style="2"/>
  </cols>
  <sheetData>
    <row r="1" spans="1:17" ht="15" customHeight="1">
      <c r="A1" s="214" t="s">
        <v>21</v>
      </c>
      <c r="B1" s="215"/>
      <c r="C1" s="215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17" ht="32.25" customHeight="1">
      <c r="A2" s="216" t="s">
        <v>247</v>
      </c>
      <c r="B2" s="216"/>
      <c r="C2" s="216"/>
      <c r="D2" s="216"/>
      <c r="E2"/>
      <c r="F2"/>
      <c r="G2"/>
      <c r="H2"/>
      <c r="I2"/>
      <c r="J2"/>
      <c r="K2"/>
      <c r="L2"/>
      <c r="M2"/>
      <c r="N2"/>
      <c r="O2"/>
      <c r="P2"/>
      <c r="Q2"/>
    </row>
    <row r="3" spans="1:17" ht="15" customHeight="1">
      <c r="C3"/>
      <c r="D3" s="3" t="s">
        <v>23</v>
      </c>
      <c r="E3"/>
      <c r="F3"/>
      <c r="G3"/>
      <c r="H3"/>
      <c r="I3"/>
      <c r="J3"/>
      <c r="K3"/>
      <c r="L3"/>
      <c r="M3"/>
      <c r="N3"/>
      <c r="O3"/>
      <c r="P3"/>
      <c r="Q3"/>
    </row>
    <row r="4" spans="1:17" ht="15" customHeight="1">
      <c r="A4" s="217" t="s">
        <v>94</v>
      </c>
      <c r="B4" s="218"/>
      <c r="C4" s="219" t="s">
        <v>248</v>
      </c>
      <c r="D4" s="221" t="s">
        <v>27</v>
      </c>
      <c r="E4"/>
      <c r="F4"/>
      <c r="G4"/>
      <c r="H4"/>
      <c r="I4"/>
      <c r="J4"/>
      <c r="K4"/>
      <c r="L4"/>
      <c r="M4"/>
      <c r="N4"/>
      <c r="O4"/>
      <c r="P4"/>
      <c r="Q4"/>
    </row>
    <row r="5" spans="1:17" ht="15" customHeight="1">
      <c r="A5" s="4" t="s">
        <v>148</v>
      </c>
      <c r="B5" s="5" t="s">
        <v>149</v>
      </c>
      <c r="C5" s="220"/>
      <c r="D5" s="222"/>
      <c r="E5"/>
      <c r="F5"/>
      <c r="G5"/>
      <c r="H5"/>
      <c r="I5"/>
      <c r="J5"/>
      <c r="K5"/>
      <c r="L5"/>
      <c r="M5"/>
      <c r="N5"/>
      <c r="O5"/>
      <c r="P5"/>
      <c r="Q5"/>
    </row>
    <row r="6" spans="1:17" ht="15" customHeight="1">
      <c r="A6" s="8" t="s">
        <v>99</v>
      </c>
      <c r="B6" s="9" t="s">
        <v>99</v>
      </c>
      <c r="C6" s="6"/>
      <c r="D6" s="7"/>
      <c r="E6"/>
      <c r="F6"/>
      <c r="G6"/>
      <c r="H6"/>
      <c r="I6"/>
      <c r="J6"/>
      <c r="K6"/>
      <c r="L6"/>
      <c r="M6"/>
      <c r="N6"/>
      <c r="O6"/>
      <c r="P6"/>
      <c r="Q6"/>
    </row>
    <row r="7" spans="1:17" ht="15" customHeight="1">
      <c r="A7" s="6" t="s">
        <v>249</v>
      </c>
      <c r="B7" s="10"/>
      <c r="C7" s="6"/>
      <c r="D7" s="7"/>
      <c r="E7"/>
      <c r="F7"/>
      <c r="G7"/>
      <c r="H7"/>
      <c r="I7"/>
      <c r="J7"/>
      <c r="K7"/>
      <c r="L7"/>
      <c r="M7"/>
      <c r="N7"/>
      <c r="O7"/>
      <c r="P7"/>
      <c r="Q7"/>
    </row>
    <row r="8" spans="1:17" ht="15" customHeight="1">
      <c r="A8" s="6" t="s">
        <v>250</v>
      </c>
      <c r="B8" s="10"/>
      <c r="C8" s="6"/>
      <c r="D8" s="7"/>
      <c r="E8"/>
      <c r="F8"/>
      <c r="G8"/>
      <c r="H8"/>
      <c r="I8"/>
      <c r="J8"/>
      <c r="K8"/>
      <c r="L8"/>
      <c r="M8"/>
      <c r="N8"/>
      <c r="O8"/>
      <c r="P8"/>
      <c r="Q8"/>
    </row>
    <row r="9" spans="1:17" ht="15" customHeight="1">
      <c r="A9" s="11" t="s">
        <v>251</v>
      </c>
      <c r="B9" s="10"/>
      <c r="C9" s="11"/>
      <c r="D9" s="7"/>
      <c r="E9"/>
      <c r="F9"/>
      <c r="G9"/>
      <c r="H9"/>
      <c r="I9"/>
      <c r="J9"/>
      <c r="K9"/>
      <c r="L9"/>
      <c r="M9"/>
      <c r="N9"/>
      <c r="O9"/>
      <c r="P9"/>
      <c r="Q9"/>
    </row>
    <row r="10" spans="1:17" s="1" customFormat="1" ht="26.25" customHeight="1">
      <c r="A10" s="12"/>
      <c r="B10" s="13"/>
      <c r="C10" s="14"/>
      <c r="D10" s="15"/>
      <c r="E10" s="16"/>
      <c r="P10" s="17"/>
    </row>
  </sheetData>
  <sheetProtection formatCells="0" formatColumns="0" formatRows="0"/>
  <mergeCells count="5">
    <mergeCell ref="A1:C1"/>
    <mergeCell ref="A2:D2"/>
    <mergeCell ref="A4:B4"/>
    <mergeCell ref="C4:C5"/>
    <mergeCell ref="D4:D5"/>
  </mergeCells>
  <phoneticPr fontId="21" type="noConversion"/>
  <hyperlinks>
    <hyperlink ref="A1" location="目录!A1" display="返回"/>
  </hyperlinks>
  <printOptions horizontalCentered="1"/>
  <pageMargins left="0.59027777777777801" right="0.59027777777777801" top="0.59027777777777801" bottom="0.59027777777777801" header="0.51180555555555596" footer="0.51180555555555596"/>
  <pageSetup paperSize="9" scale="85" fitToHeight="100" orientation="portrait" horizontalDpi="3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D22"/>
  <sheetViews>
    <sheetView showGridLines="0" showZeros="0" workbookViewId="0">
      <selection activeCell="I11" sqref="I11"/>
    </sheetView>
  </sheetViews>
  <sheetFormatPr defaultColWidth="9" defaultRowHeight="12.75" customHeight="1"/>
  <cols>
    <col min="1" max="1" width="9" style="2"/>
    <col min="2" max="2" width="65.28515625" style="2" customWidth="1"/>
    <col min="3" max="3" width="45.7109375" style="2" customWidth="1"/>
    <col min="4" max="4" width="9" style="2"/>
  </cols>
  <sheetData>
    <row r="1" spans="1:4" ht="24.75" customHeight="1">
      <c r="A1"/>
      <c r="B1"/>
      <c r="C1"/>
      <c r="D1"/>
    </row>
    <row r="2" spans="1:4" ht="24.75" customHeight="1">
      <c r="A2"/>
      <c r="B2" s="198" t="s">
        <v>2</v>
      </c>
      <c r="C2" s="198"/>
      <c r="D2"/>
    </row>
    <row r="3" spans="1:4" ht="24.75" customHeight="1">
      <c r="A3"/>
      <c r="B3" s="107"/>
      <c r="C3"/>
      <c r="D3"/>
    </row>
    <row r="4" spans="1:4" ht="24.75" customHeight="1">
      <c r="A4"/>
      <c r="B4" s="108" t="s">
        <v>3</v>
      </c>
      <c r="C4" s="109" t="s">
        <v>4</v>
      </c>
      <c r="D4"/>
    </row>
    <row r="5" spans="1:4" ht="24.75" customHeight="1">
      <c r="A5"/>
      <c r="B5" s="110" t="s">
        <v>5</v>
      </c>
      <c r="C5" s="111"/>
      <c r="D5"/>
    </row>
    <row r="6" spans="1:4" ht="24.75" customHeight="1">
      <c r="A6"/>
      <c r="B6" s="110" t="s">
        <v>6</v>
      </c>
      <c r="C6" s="111" t="s">
        <v>7</v>
      </c>
      <c r="D6"/>
    </row>
    <row r="7" spans="1:4" ht="24.75" customHeight="1">
      <c r="A7"/>
      <c r="B7" s="110" t="s">
        <v>8</v>
      </c>
      <c r="C7" s="111" t="s">
        <v>9</v>
      </c>
      <c r="D7"/>
    </row>
    <row r="8" spans="1:4" ht="24.75" customHeight="1">
      <c r="A8"/>
      <c r="B8" s="110" t="s">
        <v>10</v>
      </c>
      <c r="C8" s="111"/>
      <c r="D8"/>
    </row>
    <row r="9" spans="1:4" ht="24.75" customHeight="1">
      <c r="A9"/>
      <c r="B9" s="110" t="s">
        <v>11</v>
      </c>
      <c r="C9" s="111" t="s">
        <v>12</v>
      </c>
      <c r="D9"/>
    </row>
    <row r="10" spans="1:4" ht="24.75" customHeight="1">
      <c r="A10"/>
      <c r="B10" s="110" t="s">
        <v>13</v>
      </c>
      <c r="C10" s="111" t="s">
        <v>14</v>
      </c>
      <c r="D10"/>
    </row>
    <row r="11" spans="1:4" ht="24.75" customHeight="1">
      <c r="A11"/>
      <c r="B11" s="112" t="s">
        <v>15</v>
      </c>
      <c r="C11" s="111" t="s">
        <v>16</v>
      </c>
      <c r="D11"/>
    </row>
    <row r="12" spans="1:4" ht="24.75" customHeight="1">
      <c r="A12"/>
      <c r="B12" s="113" t="s">
        <v>17</v>
      </c>
      <c r="C12" s="114" t="s">
        <v>18</v>
      </c>
      <c r="D12"/>
    </row>
    <row r="13" spans="1:4" ht="24.75" customHeight="1">
      <c r="A13"/>
      <c r="B13" s="113" t="s">
        <v>19</v>
      </c>
      <c r="C13" s="115"/>
      <c r="D13"/>
    </row>
    <row r="14" spans="1:4" ht="24.75" customHeight="1">
      <c r="A14"/>
      <c r="B14" s="113" t="s">
        <v>20</v>
      </c>
      <c r="C14" s="115"/>
      <c r="D14"/>
    </row>
    <row r="15" spans="1:4" ht="24.75" customHeight="1">
      <c r="A15"/>
      <c r="B15" s="116"/>
      <c r="C15" s="117"/>
      <c r="D15"/>
    </row>
    <row r="16" spans="1:4" ht="24.75" customHeight="1">
      <c r="A16"/>
      <c r="C16"/>
      <c r="D16"/>
    </row>
    <row r="17" spans="1:4" ht="24.75" customHeight="1">
      <c r="A17"/>
      <c r="C17"/>
      <c r="D17"/>
    </row>
    <row r="18" spans="1:4" ht="24.75" customHeight="1">
      <c r="A18"/>
      <c r="C18"/>
      <c r="D18"/>
    </row>
    <row r="19" spans="1:4" ht="24.75" customHeight="1">
      <c r="A19"/>
      <c r="C19"/>
      <c r="D19"/>
    </row>
    <row r="20" spans="1:4" ht="24.75" customHeight="1">
      <c r="A20"/>
      <c r="C20"/>
      <c r="D20"/>
    </row>
    <row r="21" spans="1:4" ht="24.75" customHeight="1">
      <c r="A21"/>
      <c r="C21"/>
      <c r="D21"/>
    </row>
    <row r="22" spans="1:4" ht="24.75" customHeight="1">
      <c r="A22"/>
      <c r="C22"/>
      <c r="D22"/>
    </row>
  </sheetData>
  <sheetProtection formatCells="0" formatColumns="0" formatRows="0"/>
  <mergeCells count="1">
    <mergeCell ref="B2:C2"/>
  </mergeCells>
  <phoneticPr fontId="21" type="noConversion"/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Print_Titles" display="（10）政府性基金预算支出情况表"/>
    <hyperlink ref="B15" location="'(11)'!A1" display="'(11)'!A1"/>
  </hyperlinks>
  <pageMargins left="0.97916666666666696" right="0.97916666666666696" top="0.97916666666666696" bottom="0.97916666666666696" header="0.5" footer="0.5"/>
  <pageSetup paperSize="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4"/>
  <sheetViews>
    <sheetView showGridLines="0" showZeros="0" topLeftCell="A31" workbookViewId="0">
      <selection activeCell="E18" sqref="E18"/>
    </sheetView>
  </sheetViews>
  <sheetFormatPr defaultRowHeight="12.75" customHeight="1"/>
  <cols>
    <col min="1" max="1" width="29.7109375" style="71" customWidth="1"/>
    <col min="2" max="2" width="17.5703125" style="71" customWidth="1"/>
    <col min="3" max="3" width="28.5703125" style="71" customWidth="1"/>
    <col min="4" max="4" width="15.5703125" style="71" customWidth="1"/>
    <col min="5" max="5" width="31.28515625" style="71" customWidth="1"/>
    <col min="6" max="16384" width="9.140625" style="72"/>
  </cols>
  <sheetData>
    <row r="1" spans="1:5" ht="24.75" customHeight="1">
      <c r="A1" s="73" t="s">
        <v>21</v>
      </c>
    </row>
    <row r="2" spans="1:5" ht="24.75" customHeight="1">
      <c r="A2" s="199" t="s">
        <v>22</v>
      </c>
      <c r="B2" s="199"/>
      <c r="C2" s="199"/>
      <c r="D2" s="199"/>
    </row>
    <row r="3" spans="1:5" ht="24.75" customHeight="1">
      <c r="A3" s="74"/>
      <c r="B3" s="75"/>
      <c r="C3" s="76"/>
      <c r="D3" s="77" t="s">
        <v>23</v>
      </c>
    </row>
    <row r="4" spans="1:5" ht="24.75" customHeight="1">
      <c r="A4" s="200" t="s">
        <v>24</v>
      </c>
      <c r="B4" s="201"/>
      <c r="C4" s="201" t="s">
        <v>25</v>
      </c>
      <c r="D4" s="202"/>
    </row>
    <row r="5" spans="1:5" ht="24.75" customHeight="1">
      <c r="A5" s="78" t="s">
        <v>26</v>
      </c>
      <c r="B5" s="79" t="s">
        <v>27</v>
      </c>
      <c r="C5" s="79" t="s">
        <v>26</v>
      </c>
      <c r="D5" s="80" t="s">
        <v>27</v>
      </c>
    </row>
    <row r="6" spans="1:5" s="70" customFormat="1" ht="24.75" customHeight="1">
      <c r="A6" s="81" t="s">
        <v>28</v>
      </c>
      <c r="B6" s="82">
        <v>461.73</v>
      </c>
      <c r="C6" s="83" t="s">
        <v>29</v>
      </c>
      <c r="D6" s="84"/>
      <c r="E6" s="85"/>
    </row>
    <row r="7" spans="1:5" s="70" customFormat="1" ht="24.75" customHeight="1">
      <c r="A7" s="81" t="s">
        <v>30</v>
      </c>
      <c r="B7" s="86">
        <v>0</v>
      </c>
      <c r="C7" s="83" t="s">
        <v>31</v>
      </c>
      <c r="D7" s="84">
        <v>0</v>
      </c>
      <c r="E7" s="85"/>
    </row>
    <row r="8" spans="1:5" s="70" customFormat="1" ht="24.75" customHeight="1">
      <c r="A8" s="87" t="s">
        <v>32</v>
      </c>
      <c r="B8" s="86">
        <v>0</v>
      </c>
      <c r="C8" s="83" t="s">
        <v>33</v>
      </c>
      <c r="D8" s="84">
        <v>0</v>
      </c>
      <c r="E8" s="85"/>
    </row>
    <row r="9" spans="1:5" s="70" customFormat="1" ht="24.75" customHeight="1">
      <c r="A9" s="81" t="s">
        <v>34</v>
      </c>
      <c r="B9" s="86">
        <v>0</v>
      </c>
      <c r="C9" s="83" t="s">
        <v>35</v>
      </c>
      <c r="D9" s="84">
        <v>0</v>
      </c>
      <c r="E9" s="85"/>
    </row>
    <row r="10" spans="1:5" s="70" customFormat="1" ht="24.75" customHeight="1">
      <c r="A10" s="81" t="s">
        <v>36</v>
      </c>
      <c r="B10" s="86">
        <v>198.42</v>
      </c>
      <c r="C10" s="83" t="s">
        <v>37</v>
      </c>
      <c r="D10" s="84">
        <v>0</v>
      </c>
      <c r="E10" s="85"/>
    </row>
    <row r="11" spans="1:5" s="70" customFormat="1" ht="24.75" customHeight="1">
      <c r="A11" s="87" t="s">
        <v>38</v>
      </c>
      <c r="B11" s="86">
        <v>0</v>
      </c>
      <c r="C11" s="83" t="s">
        <v>39</v>
      </c>
      <c r="D11" s="88">
        <v>0</v>
      </c>
      <c r="E11" s="85"/>
    </row>
    <row r="12" spans="1:5" s="70" customFormat="1" ht="24.75" customHeight="1">
      <c r="A12" s="87" t="s">
        <v>40</v>
      </c>
      <c r="B12" s="86">
        <v>0</v>
      </c>
      <c r="C12" s="83" t="s">
        <v>41</v>
      </c>
      <c r="D12" s="89">
        <v>0</v>
      </c>
      <c r="E12" s="85"/>
    </row>
    <row r="13" spans="1:5" s="70" customFormat="1" ht="24.75" customHeight="1">
      <c r="A13" s="81" t="s">
        <v>42</v>
      </c>
      <c r="B13" s="86">
        <v>0</v>
      </c>
      <c r="C13" s="83" t="s">
        <v>43</v>
      </c>
      <c r="D13" s="90"/>
      <c r="E13" s="85"/>
    </row>
    <row r="14" spans="1:5" s="70" customFormat="1" ht="24.75" customHeight="1">
      <c r="A14" s="81" t="s">
        <v>44</v>
      </c>
      <c r="B14" s="86">
        <v>0</v>
      </c>
      <c r="C14" s="83" t="s">
        <v>45</v>
      </c>
      <c r="D14" s="90">
        <v>0</v>
      </c>
      <c r="E14" s="85"/>
    </row>
    <row r="15" spans="1:5" s="70" customFormat="1" ht="24.75" customHeight="1">
      <c r="A15" s="87"/>
      <c r="B15" s="83"/>
      <c r="C15" s="83" t="s">
        <v>46</v>
      </c>
      <c r="D15" s="90">
        <v>1022.86</v>
      </c>
      <c r="E15" s="85"/>
    </row>
    <row r="16" spans="1:5" s="70" customFormat="1" ht="24.75" customHeight="1">
      <c r="A16" s="87"/>
      <c r="B16" s="83"/>
      <c r="C16" s="83" t="s">
        <v>47</v>
      </c>
      <c r="D16" s="90">
        <v>0</v>
      </c>
      <c r="E16" s="85"/>
    </row>
    <row r="17" spans="1:5" s="70" customFormat="1" ht="24.75" customHeight="1">
      <c r="A17" s="81"/>
      <c r="B17" s="83"/>
      <c r="C17" s="83" t="s">
        <v>48</v>
      </c>
      <c r="D17" s="90">
        <v>0</v>
      </c>
      <c r="E17" s="85"/>
    </row>
    <row r="18" spans="1:5" s="70" customFormat="1" ht="24.75" customHeight="1">
      <c r="A18" s="81"/>
      <c r="B18" s="83"/>
      <c r="C18" s="83" t="s">
        <v>49</v>
      </c>
      <c r="D18" s="90">
        <v>0</v>
      </c>
      <c r="E18" s="85"/>
    </row>
    <row r="19" spans="1:5" s="70" customFormat="1" ht="24.75" customHeight="1">
      <c r="A19" s="81"/>
      <c r="B19" s="83"/>
      <c r="C19" s="83" t="s">
        <v>50</v>
      </c>
      <c r="D19" s="90">
        <v>0</v>
      </c>
      <c r="E19" s="85"/>
    </row>
    <row r="20" spans="1:5" s="70" customFormat="1" ht="24.75" customHeight="1">
      <c r="A20" s="81"/>
      <c r="B20" s="83"/>
      <c r="C20" s="83" t="s">
        <v>51</v>
      </c>
      <c r="D20" s="90">
        <v>0</v>
      </c>
      <c r="E20" s="85"/>
    </row>
    <row r="21" spans="1:5" s="70" customFormat="1" ht="24.75" customHeight="1">
      <c r="A21" s="81"/>
      <c r="B21" s="83"/>
      <c r="C21" s="83" t="s">
        <v>52</v>
      </c>
      <c r="D21" s="90">
        <v>0</v>
      </c>
      <c r="E21" s="85"/>
    </row>
    <row r="22" spans="1:5" s="70" customFormat="1" ht="24.75" customHeight="1">
      <c r="A22" s="81"/>
      <c r="B22" s="83"/>
      <c r="C22" s="83" t="s">
        <v>53</v>
      </c>
      <c r="D22" s="90">
        <v>0</v>
      </c>
      <c r="E22" s="85"/>
    </row>
    <row r="23" spans="1:5" s="70" customFormat="1" ht="24.75" customHeight="1">
      <c r="A23" s="81"/>
      <c r="B23" s="83"/>
      <c r="C23" s="83" t="s">
        <v>54</v>
      </c>
      <c r="D23" s="90">
        <v>0</v>
      </c>
      <c r="E23" s="85"/>
    </row>
    <row r="24" spans="1:5" s="70" customFormat="1" ht="24.75" customHeight="1">
      <c r="A24" s="81"/>
      <c r="B24" s="83"/>
      <c r="C24" s="83" t="s">
        <v>55</v>
      </c>
      <c r="D24" s="90">
        <v>0</v>
      </c>
      <c r="E24" s="85"/>
    </row>
    <row r="25" spans="1:5" s="70" customFormat="1" ht="24.75" customHeight="1">
      <c r="A25" s="81"/>
      <c r="B25" s="83"/>
      <c r="C25" s="83" t="s">
        <v>56</v>
      </c>
      <c r="D25" s="90"/>
      <c r="E25" s="85"/>
    </row>
    <row r="26" spans="1:5" s="70" customFormat="1" ht="24.75" customHeight="1">
      <c r="A26" s="81"/>
      <c r="B26" s="83"/>
      <c r="C26" s="83" t="s">
        <v>57</v>
      </c>
      <c r="D26" s="90">
        <v>0</v>
      </c>
      <c r="E26" s="85"/>
    </row>
    <row r="27" spans="1:5" s="70" customFormat="1" ht="24.75" customHeight="1">
      <c r="A27" s="81"/>
      <c r="B27" s="83"/>
      <c r="C27" s="83" t="s">
        <v>58</v>
      </c>
      <c r="D27" s="90">
        <v>0</v>
      </c>
      <c r="E27" s="85"/>
    </row>
    <row r="28" spans="1:5" s="70" customFormat="1" ht="24.75" customHeight="1">
      <c r="A28" s="81"/>
      <c r="B28" s="83"/>
      <c r="C28" s="83" t="s">
        <v>59</v>
      </c>
      <c r="D28" s="90">
        <v>0</v>
      </c>
      <c r="E28" s="85"/>
    </row>
    <row r="29" spans="1:5" s="70" customFormat="1" ht="24.75" customHeight="1">
      <c r="A29" s="81"/>
      <c r="B29" s="83"/>
      <c r="C29" s="83" t="s">
        <v>60</v>
      </c>
      <c r="D29" s="90">
        <v>0</v>
      </c>
      <c r="E29" s="85"/>
    </row>
    <row r="30" spans="1:5" s="70" customFormat="1" ht="24.75" customHeight="1">
      <c r="A30" s="81"/>
      <c r="B30" s="83"/>
      <c r="C30" s="83" t="s">
        <v>61</v>
      </c>
      <c r="D30" s="90">
        <v>0</v>
      </c>
      <c r="E30" s="85"/>
    </row>
    <row r="31" spans="1:5" s="70" customFormat="1" ht="24.75" customHeight="1">
      <c r="A31" s="81"/>
      <c r="B31" s="83"/>
      <c r="C31" s="83" t="s">
        <v>62</v>
      </c>
      <c r="D31" s="90">
        <v>0</v>
      </c>
      <c r="E31" s="85"/>
    </row>
    <row r="32" spans="1:5" s="70" customFormat="1" ht="24.75" customHeight="1">
      <c r="A32" s="81"/>
      <c r="B32" s="83"/>
      <c r="C32" s="83" t="s">
        <v>63</v>
      </c>
      <c r="D32" s="90">
        <v>0</v>
      </c>
      <c r="E32" s="85"/>
    </row>
    <row r="33" spans="1:5" s="70" customFormat="1" ht="24.75" customHeight="1">
      <c r="A33" s="81"/>
      <c r="B33" s="83"/>
      <c r="C33" s="83" t="s">
        <v>64</v>
      </c>
      <c r="D33" s="90">
        <v>0</v>
      </c>
      <c r="E33" s="85"/>
    </row>
    <row r="34" spans="1:5" ht="24.75" customHeight="1">
      <c r="A34" s="91"/>
      <c r="B34" s="92"/>
      <c r="C34" s="92"/>
      <c r="D34" s="93"/>
    </row>
    <row r="35" spans="1:5" ht="24.75" customHeight="1">
      <c r="A35" s="91"/>
      <c r="B35" s="92"/>
      <c r="C35" s="92"/>
      <c r="D35" s="93"/>
    </row>
    <row r="36" spans="1:5" s="70" customFormat="1" ht="24.75" customHeight="1">
      <c r="A36" s="94" t="s">
        <v>65</v>
      </c>
      <c r="B36" s="86">
        <v>660.15</v>
      </c>
      <c r="C36" s="95" t="s">
        <v>66</v>
      </c>
      <c r="D36" s="88">
        <f>D13+D15</f>
        <v>1022.86</v>
      </c>
      <c r="E36" s="85"/>
    </row>
    <row r="37" spans="1:5" ht="24.75" customHeight="1">
      <c r="A37" s="96"/>
      <c r="B37" s="92"/>
      <c r="C37" s="97"/>
      <c r="D37" s="93"/>
    </row>
    <row r="38" spans="1:5" ht="24.75" customHeight="1">
      <c r="A38" s="96"/>
      <c r="B38" s="92"/>
      <c r="C38" s="97"/>
      <c r="D38" s="93"/>
    </row>
    <row r="39" spans="1:5" s="70" customFormat="1" ht="24.75" customHeight="1">
      <c r="A39" s="81" t="s">
        <v>67</v>
      </c>
      <c r="B39" s="98">
        <v>362.71</v>
      </c>
      <c r="C39" s="83" t="s">
        <v>68</v>
      </c>
      <c r="D39" s="88">
        <v>0</v>
      </c>
      <c r="E39" s="85"/>
    </row>
    <row r="40" spans="1:5" s="70" customFormat="1" ht="24.75" customHeight="1">
      <c r="A40" s="81" t="s">
        <v>69</v>
      </c>
      <c r="B40" s="99">
        <v>0</v>
      </c>
      <c r="C40" s="83"/>
      <c r="D40" s="100"/>
      <c r="E40" s="85"/>
    </row>
    <row r="41" spans="1:5" ht="24.75" customHeight="1">
      <c r="A41" s="72"/>
      <c r="B41" s="101"/>
      <c r="C41" s="102"/>
      <c r="D41" s="93"/>
    </row>
    <row r="42" spans="1:5" ht="24.75" customHeight="1">
      <c r="A42" s="103"/>
      <c r="B42" s="101"/>
      <c r="C42" s="102"/>
      <c r="D42" s="93"/>
    </row>
    <row r="43" spans="1:5" s="70" customFormat="1" ht="24.75" customHeight="1">
      <c r="A43" s="94" t="s">
        <v>70</v>
      </c>
      <c r="B43" s="104">
        <f>B39+B36</f>
        <v>1022.8599999999999</v>
      </c>
      <c r="C43" s="105" t="s">
        <v>71</v>
      </c>
      <c r="D43" s="106">
        <f>D36</f>
        <v>1022.86</v>
      </c>
      <c r="E43" s="85"/>
    </row>
    <row r="44" spans="1:5" ht="27" customHeight="1"/>
  </sheetData>
  <sheetProtection formatCells="0" formatColumns="0" formatRows="0"/>
  <mergeCells count="3">
    <mergeCell ref="A2:D2"/>
    <mergeCell ref="A4:B4"/>
    <mergeCell ref="C4:D4"/>
  </mergeCells>
  <phoneticPr fontId="21" type="noConversion"/>
  <hyperlinks>
    <hyperlink ref="A1" location="目录!A1" display="返回"/>
  </hyperlinks>
  <printOptions horizontalCentered="1"/>
  <pageMargins left="0.59027777777777801" right="0.59027777777777801" top="0.59027777777777801" bottom="0.59027777777777801" header="0.51180555555555596" footer="0.39305555555555599"/>
  <pageSetup paperSize="9" fitToHeight="100" orientation="portrait" horizontalDpi="300" verticalDpi="300" r:id="rId1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9"/>
  <sheetViews>
    <sheetView showGridLines="0" showZeros="0" tabSelected="1" topLeftCell="A22" workbookViewId="0">
      <selection activeCell="B9" sqref="B9"/>
    </sheetView>
  </sheetViews>
  <sheetFormatPr defaultColWidth="9" defaultRowHeight="12.75" customHeight="1"/>
  <cols>
    <col min="1" max="1" width="44.85546875" style="2" customWidth="1"/>
    <col min="2" max="2" width="29.85546875" style="2" customWidth="1"/>
    <col min="3" max="3" width="31.28515625" style="2" customWidth="1"/>
  </cols>
  <sheetData>
    <row r="1" spans="1:3" ht="24.75" customHeight="1">
      <c r="A1" s="18" t="s">
        <v>21</v>
      </c>
    </row>
    <row r="2" spans="1:3" ht="24.75" customHeight="1">
      <c r="A2" s="198" t="s">
        <v>72</v>
      </c>
      <c r="B2" s="198"/>
    </row>
    <row r="3" spans="1:3" ht="24.75" customHeight="1">
      <c r="A3" s="64"/>
      <c r="B3" s="65" t="s">
        <v>23</v>
      </c>
    </row>
    <row r="4" spans="1:3" ht="24" customHeight="1">
      <c r="A4" s="66" t="s">
        <v>26</v>
      </c>
      <c r="B4" s="67" t="s">
        <v>27</v>
      </c>
    </row>
    <row r="5" spans="1:3" s="1" customFormat="1" ht="24.75" customHeight="1">
      <c r="A5" s="68" t="s">
        <v>28</v>
      </c>
      <c r="B5" s="69">
        <v>461.73</v>
      </c>
      <c r="C5" s="16"/>
    </row>
    <row r="6" spans="1:3" ht="24.75" customHeight="1">
      <c r="A6" s="68" t="s">
        <v>73</v>
      </c>
      <c r="B6" s="69">
        <v>461.73</v>
      </c>
    </row>
    <row r="7" spans="1:3" ht="24.75" customHeight="1">
      <c r="A7" s="68" t="s">
        <v>74</v>
      </c>
      <c r="B7" s="69"/>
    </row>
    <row r="8" spans="1:3" ht="24.75" customHeight="1">
      <c r="A8" s="68" t="s">
        <v>75</v>
      </c>
      <c r="B8" s="69"/>
    </row>
    <row r="9" spans="1:3" ht="24.75" customHeight="1">
      <c r="A9" s="68" t="s">
        <v>76</v>
      </c>
      <c r="B9" s="69"/>
    </row>
    <row r="10" spans="1:3" ht="24.75" customHeight="1">
      <c r="A10" s="68" t="s">
        <v>77</v>
      </c>
      <c r="B10" s="69"/>
    </row>
    <row r="11" spans="1:3" ht="24.75" customHeight="1">
      <c r="A11" s="68" t="s">
        <v>78</v>
      </c>
      <c r="B11" s="69"/>
    </row>
    <row r="12" spans="1:3" ht="24.75" customHeight="1">
      <c r="A12" s="68" t="s">
        <v>30</v>
      </c>
      <c r="B12" s="69"/>
    </row>
    <row r="13" spans="1:3" ht="24.75" customHeight="1">
      <c r="A13" s="68" t="s">
        <v>32</v>
      </c>
      <c r="B13" s="69"/>
    </row>
    <row r="14" spans="1:3" ht="24.75" customHeight="1">
      <c r="A14" s="68" t="s">
        <v>34</v>
      </c>
      <c r="B14" s="69"/>
    </row>
    <row r="15" spans="1:3" ht="24.75" customHeight="1">
      <c r="A15" s="68" t="s">
        <v>36</v>
      </c>
      <c r="B15" s="69">
        <v>198.42</v>
      </c>
    </row>
    <row r="16" spans="1:3" ht="24.75" customHeight="1">
      <c r="A16" s="68" t="s">
        <v>38</v>
      </c>
      <c r="B16" s="69"/>
    </row>
    <row r="17" spans="1:2" ht="24.75" customHeight="1">
      <c r="A17" s="68" t="s">
        <v>40</v>
      </c>
      <c r="B17" s="69"/>
    </row>
    <row r="18" spans="1:2" ht="24.75" customHeight="1">
      <c r="A18" s="68" t="s">
        <v>42</v>
      </c>
      <c r="B18" s="69"/>
    </row>
    <row r="19" spans="1:2" ht="24.75" customHeight="1">
      <c r="A19" s="68" t="s">
        <v>44</v>
      </c>
      <c r="B19" s="69"/>
    </row>
    <row r="20" spans="1:2" ht="24.75" customHeight="1">
      <c r="A20" s="68" t="s">
        <v>79</v>
      </c>
      <c r="B20" s="69">
        <f>B15+B5</f>
        <v>660.15</v>
      </c>
    </row>
    <row r="21" spans="1:2" ht="24.75" customHeight="1">
      <c r="A21" s="68" t="s">
        <v>80</v>
      </c>
      <c r="B21" s="69"/>
    </row>
    <row r="22" spans="1:2" ht="24.75" customHeight="1">
      <c r="A22" s="68" t="s">
        <v>80</v>
      </c>
      <c r="B22" s="69"/>
    </row>
    <row r="23" spans="1:2" ht="24.75" customHeight="1">
      <c r="A23" s="68" t="s">
        <v>80</v>
      </c>
      <c r="B23" s="69"/>
    </row>
    <row r="24" spans="1:2" ht="24.75" customHeight="1">
      <c r="A24" s="68" t="s">
        <v>80</v>
      </c>
      <c r="B24" s="69"/>
    </row>
    <row r="25" spans="1:2" ht="24.75" customHeight="1">
      <c r="A25" s="68" t="s">
        <v>80</v>
      </c>
      <c r="B25" s="69"/>
    </row>
    <row r="26" spans="1:2" ht="24.75" customHeight="1">
      <c r="A26" s="68" t="s">
        <v>67</v>
      </c>
      <c r="B26" s="69">
        <f>B27+B31</f>
        <v>362.71</v>
      </c>
    </row>
    <row r="27" spans="1:2" ht="24.75" customHeight="1">
      <c r="A27" s="68" t="s">
        <v>81</v>
      </c>
      <c r="B27" s="69">
        <v>57.96</v>
      </c>
    </row>
    <row r="28" spans="1:2" ht="24.75" customHeight="1">
      <c r="A28" s="68" t="s">
        <v>82</v>
      </c>
      <c r="B28" s="69">
        <v>57.96</v>
      </c>
    </row>
    <row r="29" spans="1:2" ht="24.75" customHeight="1">
      <c r="A29" s="68" t="s">
        <v>83</v>
      </c>
      <c r="B29" s="69"/>
    </row>
    <row r="30" spans="1:2" ht="24.75" customHeight="1">
      <c r="A30" s="68" t="s">
        <v>84</v>
      </c>
      <c r="B30" s="69"/>
    </row>
    <row r="31" spans="1:2" ht="24.75" customHeight="1">
      <c r="A31" s="68" t="s">
        <v>85</v>
      </c>
      <c r="B31" s="69">
        <v>304.75</v>
      </c>
    </row>
    <row r="32" spans="1:2" ht="24.75" customHeight="1">
      <c r="A32" s="68" t="s">
        <v>86</v>
      </c>
      <c r="B32" s="69"/>
    </row>
    <row r="33" spans="1:2" ht="24.75" customHeight="1">
      <c r="A33" s="68" t="s">
        <v>69</v>
      </c>
      <c r="B33" s="69"/>
    </row>
    <row r="34" spans="1:2" ht="24.75" customHeight="1">
      <c r="A34" s="68" t="s">
        <v>87</v>
      </c>
      <c r="B34" s="69"/>
    </row>
    <row r="35" spans="1:2" ht="24.75" customHeight="1">
      <c r="A35" s="68" t="s">
        <v>88</v>
      </c>
      <c r="B35" s="69"/>
    </row>
    <row r="36" spans="1:2" ht="24.75" customHeight="1">
      <c r="A36" s="68" t="s">
        <v>89</v>
      </c>
      <c r="B36" s="69"/>
    </row>
    <row r="37" spans="1:2" ht="24.75" customHeight="1">
      <c r="A37" s="68" t="s">
        <v>90</v>
      </c>
      <c r="B37" s="69"/>
    </row>
    <row r="38" spans="1:2" ht="24.75" customHeight="1">
      <c r="A38" s="68" t="s">
        <v>91</v>
      </c>
      <c r="B38" s="69"/>
    </row>
    <row r="39" spans="1:2" ht="24.75" customHeight="1">
      <c r="A39" s="68" t="s">
        <v>92</v>
      </c>
      <c r="B39" s="69">
        <f>B20+B26</f>
        <v>1022.8599999999999</v>
      </c>
    </row>
  </sheetData>
  <sheetProtection formatCells="0" formatColumns="0" formatRows="0"/>
  <mergeCells count="1">
    <mergeCell ref="A2:B2"/>
  </mergeCells>
  <phoneticPr fontId="21" type="noConversion"/>
  <hyperlinks>
    <hyperlink ref="A1" location="目录!A1" display="返回"/>
  </hyperlinks>
  <printOptions horizontalCentered="1"/>
  <pageMargins left="0.59027777777777801" right="0.59027777777777801" top="0.59027777777777801" bottom="0.59027777777777801" header="0.51180555555555596" footer="0.39305555555555599"/>
  <pageSetup paperSize="9" fitToHeight="100" orientation="portrait" horizontalDpi="300" verticalDpi="300" r:id="rId1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8"/>
  <sheetViews>
    <sheetView showGridLines="0" showZeros="0" workbookViewId="0">
      <selection activeCell="B28" sqref="B28"/>
    </sheetView>
  </sheetViews>
  <sheetFormatPr defaultColWidth="9" defaultRowHeight="12.75" customHeight="1"/>
  <cols>
    <col min="1" max="1" width="34.140625" style="2" customWidth="1"/>
    <col min="2" max="4" width="17.28515625" style="2" customWidth="1"/>
    <col min="5" max="5" width="15.140625" style="2" customWidth="1"/>
    <col min="6" max="7" width="6.85546875" style="2" customWidth="1"/>
  </cols>
  <sheetData>
    <row r="1" spans="1:7" ht="21" customHeight="1">
      <c r="A1" s="18" t="s">
        <v>21</v>
      </c>
    </row>
    <row r="2" spans="1:7" ht="21.75" customHeight="1">
      <c r="A2" s="203" t="s">
        <v>93</v>
      </c>
      <c r="B2" s="203"/>
      <c r="C2" s="203"/>
      <c r="D2" s="203"/>
      <c r="E2" s="203"/>
    </row>
    <row r="3" spans="1:7" ht="16.5" customHeight="1">
      <c r="A3" s="55"/>
      <c r="B3" s="55"/>
      <c r="E3" s="3" t="s">
        <v>23</v>
      </c>
    </row>
    <row r="4" spans="1:7" ht="21.95" customHeight="1">
      <c r="A4" s="174" t="s">
        <v>94</v>
      </c>
      <c r="B4" s="8" t="s">
        <v>95</v>
      </c>
      <c r="C4" s="9" t="s">
        <v>96</v>
      </c>
      <c r="D4" s="20" t="s">
        <v>97</v>
      </c>
      <c r="E4" s="146" t="s">
        <v>98</v>
      </c>
      <c r="F4" s="156"/>
      <c r="G4" s="157"/>
    </row>
    <row r="5" spans="1:7" ht="21.95" customHeight="1">
      <c r="A5" s="174" t="s">
        <v>99</v>
      </c>
      <c r="B5" s="8">
        <v>1</v>
      </c>
      <c r="C5" s="9">
        <v>2</v>
      </c>
      <c r="D5" s="20">
        <v>3</v>
      </c>
      <c r="E5" s="147">
        <v>4</v>
      </c>
    </row>
    <row r="6" spans="1:7" s="1" customFormat="1" ht="21.95" customHeight="1">
      <c r="A6" s="175" t="s">
        <v>100</v>
      </c>
      <c r="B6" s="41">
        <f>B23+B27+B35</f>
        <v>1022.86</v>
      </c>
      <c r="C6" s="42">
        <f>C23+C27+C35</f>
        <v>499.67</v>
      </c>
      <c r="D6" s="42">
        <f t="shared" ref="D6:E6" si="0">D23+D27+D35</f>
        <v>160.48000000000002</v>
      </c>
      <c r="E6" s="42">
        <f t="shared" si="0"/>
        <v>362.71000000000004</v>
      </c>
      <c r="F6" s="16"/>
      <c r="G6" s="16"/>
    </row>
    <row r="7" spans="1:7" ht="21.95" customHeight="1">
      <c r="A7" s="125" t="s">
        <v>101</v>
      </c>
      <c r="B7" s="170"/>
      <c r="C7" s="122"/>
      <c r="D7" s="43"/>
      <c r="E7" s="149"/>
    </row>
    <row r="8" spans="1:7" ht="21.95" customHeight="1">
      <c r="A8" s="125" t="s">
        <v>102</v>
      </c>
      <c r="B8" s="41"/>
      <c r="C8" s="42"/>
      <c r="D8" s="43"/>
      <c r="E8" s="149"/>
    </row>
    <row r="9" spans="1:7" ht="21.95" customHeight="1">
      <c r="A9" s="133" t="s">
        <v>103</v>
      </c>
      <c r="B9" s="44"/>
      <c r="C9" s="45"/>
      <c r="D9" s="46"/>
      <c r="E9" s="149"/>
    </row>
    <row r="10" spans="1:7" ht="21.95" customHeight="1">
      <c r="A10" s="133" t="s">
        <v>104</v>
      </c>
      <c r="B10" s="44"/>
      <c r="C10" s="45"/>
      <c r="D10" s="46"/>
      <c r="E10" s="149"/>
    </row>
    <row r="11" spans="1:7" ht="21.95" customHeight="1">
      <c r="A11" s="125" t="s">
        <v>252</v>
      </c>
      <c r="B11" s="41"/>
      <c r="C11" s="42"/>
      <c r="D11" s="46"/>
      <c r="E11" s="148"/>
    </row>
    <row r="12" spans="1:7" ht="21.95" customHeight="1">
      <c r="A12" s="133" t="s">
        <v>253</v>
      </c>
      <c r="B12" s="44"/>
      <c r="C12" s="45"/>
      <c r="D12" s="46"/>
      <c r="E12" s="149"/>
    </row>
    <row r="13" spans="1:7" ht="21.95" customHeight="1">
      <c r="A13" s="125" t="s">
        <v>254</v>
      </c>
      <c r="B13" s="41"/>
      <c r="C13" s="42"/>
      <c r="D13" s="46"/>
      <c r="E13" s="148"/>
    </row>
    <row r="14" spans="1:7" ht="21.95" customHeight="1">
      <c r="A14" s="133" t="s">
        <v>255</v>
      </c>
      <c r="B14" s="171"/>
      <c r="C14" s="49"/>
      <c r="D14" s="46"/>
      <c r="E14" s="148"/>
    </row>
    <row r="15" spans="1:7" ht="21.95" customHeight="1">
      <c r="A15" s="125" t="s">
        <v>274</v>
      </c>
      <c r="B15" s="172"/>
      <c r="C15" s="48"/>
      <c r="D15" s="46"/>
      <c r="E15" s="148"/>
    </row>
    <row r="16" spans="1:7" ht="21.95" customHeight="1">
      <c r="A16" s="133" t="s">
        <v>276</v>
      </c>
      <c r="B16" s="171"/>
      <c r="C16" s="49"/>
      <c r="D16" s="46"/>
      <c r="E16" s="148"/>
    </row>
    <row r="17" spans="1:5" ht="21.95" customHeight="1">
      <c r="A17" s="125" t="s">
        <v>258</v>
      </c>
      <c r="B17" s="172"/>
      <c r="C17" s="48"/>
      <c r="D17" s="43"/>
      <c r="E17" s="148"/>
    </row>
    <row r="18" spans="1:5" ht="21.95" customHeight="1">
      <c r="A18" s="173" t="s">
        <v>259</v>
      </c>
      <c r="B18" s="48"/>
      <c r="C18" s="48"/>
      <c r="D18" s="43"/>
      <c r="E18" s="149"/>
    </row>
    <row r="19" spans="1:5" ht="21.95" customHeight="1">
      <c r="A19" s="13" t="s">
        <v>265</v>
      </c>
      <c r="B19" s="44"/>
      <c r="C19" s="45"/>
      <c r="D19" s="46"/>
      <c r="E19" s="149"/>
    </row>
    <row r="20" spans="1:5" ht="21.95" customHeight="1">
      <c r="A20" s="13" t="s">
        <v>264</v>
      </c>
      <c r="B20" s="44"/>
      <c r="C20" s="45"/>
      <c r="D20" s="123"/>
      <c r="E20" s="149"/>
    </row>
    <row r="21" spans="1:5" ht="21.95" customHeight="1">
      <c r="A21" s="10" t="s">
        <v>261</v>
      </c>
      <c r="B21" s="41"/>
      <c r="C21" s="42"/>
      <c r="D21" s="124"/>
      <c r="E21" s="148"/>
    </row>
    <row r="22" spans="1:5" ht="21.95" customHeight="1">
      <c r="A22" s="13" t="s">
        <v>263</v>
      </c>
      <c r="B22" s="44"/>
      <c r="C22" s="45"/>
      <c r="D22" s="123"/>
      <c r="E22" s="149"/>
    </row>
    <row r="23" spans="1:5" ht="21.95" customHeight="1">
      <c r="A23" s="10" t="s">
        <v>262</v>
      </c>
      <c r="B23" s="41">
        <f>B25</f>
        <v>884.78000000000009</v>
      </c>
      <c r="C23" s="42">
        <v>499.67</v>
      </c>
      <c r="D23" s="124">
        <v>70</v>
      </c>
      <c r="E23" s="149">
        <v>315.11</v>
      </c>
    </row>
    <row r="24" spans="1:5" ht="21.95" customHeight="1">
      <c r="A24" s="13" t="s">
        <v>256</v>
      </c>
      <c r="B24" s="49"/>
      <c r="C24" s="49"/>
      <c r="D24" s="121"/>
      <c r="E24" s="59"/>
    </row>
    <row r="25" spans="1:5" ht="21.95" customHeight="1">
      <c r="A25" s="183" t="s">
        <v>257</v>
      </c>
      <c r="B25" s="130">
        <f>C25+D25+E25</f>
        <v>884.78000000000009</v>
      </c>
      <c r="C25" s="131">
        <v>499.67</v>
      </c>
      <c r="D25" s="132">
        <v>70</v>
      </c>
      <c r="E25" s="150">
        <v>315.11</v>
      </c>
    </row>
    <row r="26" spans="1:5" ht="21.95" customHeight="1">
      <c r="A26" s="184" t="s">
        <v>260</v>
      </c>
      <c r="B26" s="134"/>
      <c r="C26" s="134"/>
      <c r="D26" s="135"/>
      <c r="E26" s="151"/>
    </row>
    <row r="27" spans="1:5" ht="21.95" customHeight="1">
      <c r="A27" s="125" t="s">
        <v>266</v>
      </c>
      <c r="B27" s="126">
        <v>137.15</v>
      </c>
      <c r="C27" s="126"/>
      <c r="D27" s="127">
        <v>89.55</v>
      </c>
      <c r="E27" s="152">
        <f>E30+E31</f>
        <v>47.6</v>
      </c>
    </row>
    <row r="28" spans="1:5" ht="21.95" customHeight="1">
      <c r="A28" s="128" t="s">
        <v>330</v>
      </c>
      <c r="B28" s="145"/>
      <c r="C28" s="145"/>
      <c r="D28" s="135"/>
      <c r="E28" s="152"/>
    </row>
    <row r="29" spans="1:5" ht="21.95" customHeight="1">
      <c r="A29" s="128" t="s">
        <v>331</v>
      </c>
      <c r="B29" s="145"/>
      <c r="C29" s="145"/>
      <c r="D29" s="135"/>
      <c r="E29" s="152"/>
    </row>
    <row r="30" spans="1:5" ht="21.95" customHeight="1">
      <c r="A30" s="128" t="s">
        <v>267</v>
      </c>
      <c r="B30" s="185">
        <f>D30+E30</f>
        <v>125.47999999999999</v>
      </c>
      <c r="C30" s="185"/>
      <c r="D30" s="180">
        <v>89.55</v>
      </c>
      <c r="E30" s="148">
        <v>35.93</v>
      </c>
    </row>
    <row r="31" spans="1:5" ht="21.95" customHeight="1">
      <c r="A31" s="182" t="s">
        <v>358</v>
      </c>
      <c r="B31" s="135">
        <f>E31</f>
        <v>11.67</v>
      </c>
      <c r="C31" s="135"/>
      <c r="D31" s="135"/>
      <c r="E31" s="181">
        <v>11.67</v>
      </c>
    </row>
    <row r="32" spans="1:5" ht="21.95" customHeight="1">
      <c r="A32" s="176" t="s">
        <v>268</v>
      </c>
      <c r="B32" s="186"/>
      <c r="C32" s="187"/>
      <c r="D32" s="188"/>
      <c r="E32" s="153"/>
    </row>
    <row r="33" spans="1:5" ht="21.95" customHeight="1">
      <c r="A33" s="137" t="s">
        <v>269</v>
      </c>
      <c r="B33" s="137"/>
      <c r="C33" s="136"/>
      <c r="D33" s="137"/>
      <c r="E33" s="154"/>
    </row>
    <row r="34" spans="1:5" ht="21.95" customHeight="1">
      <c r="A34" s="136" t="s">
        <v>270</v>
      </c>
      <c r="B34" s="136"/>
      <c r="C34" s="136"/>
      <c r="D34" s="136"/>
      <c r="E34" s="154"/>
    </row>
    <row r="35" spans="1:5" ht="21.95" customHeight="1">
      <c r="A35" s="137" t="s">
        <v>271</v>
      </c>
      <c r="B35" s="137">
        <v>0.93</v>
      </c>
      <c r="C35" s="137"/>
      <c r="D35" s="138">
        <v>0.93</v>
      </c>
      <c r="E35" s="154"/>
    </row>
    <row r="36" spans="1:5" ht="21.95" customHeight="1">
      <c r="A36" s="136" t="s">
        <v>272</v>
      </c>
      <c r="B36" s="136">
        <v>0.93</v>
      </c>
      <c r="C36" s="136"/>
      <c r="D36" s="138">
        <v>0.93</v>
      </c>
      <c r="E36" s="154"/>
    </row>
    <row r="37" spans="1:5" ht="21.95" customHeight="1">
      <c r="A37" s="137" t="s">
        <v>278</v>
      </c>
      <c r="B37" s="137"/>
      <c r="C37" s="137"/>
      <c r="D37" s="137"/>
      <c r="E37" s="155"/>
    </row>
    <row r="38" spans="1:5" ht="21.95" customHeight="1">
      <c r="A38" s="136" t="s">
        <v>280</v>
      </c>
      <c r="B38" s="136"/>
      <c r="C38" s="136"/>
      <c r="D38" s="136"/>
      <c r="E38" s="155"/>
    </row>
  </sheetData>
  <sheetProtection formatCells="0" formatColumns="0" formatRows="0"/>
  <mergeCells count="1">
    <mergeCell ref="A2:E2"/>
  </mergeCells>
  <phoneticPr fontId="21" type="noConversion"/>
  <hyperlinks>
    <hyperlink ref="A1" location="目录!A1" display="返回"/>
  </hyperlinks>
  <printOptions horizontalCentered="1" verticalCentered="1"/>
  <pageMargins left="0.59055118110236227" right="0.59055118110236227" top="0.59055118110236227" bottom="0.59055118110236227" header="0.39370078740157483" footer="0.39370078740157483"/>
  <pageSetup paperSize="9" fitToHeight="100" orientation="portrait" horizontalDpi="300" verticalDpi="300" r:id="rId1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U34"/>
  <sheetViews>
    <sheetView showGridLines="0" showZeros="0" workbookViewId="0">
      <selection activeCell="D16" sqref="D16"/>
    </sheetView>
  </sheetViews>
  <sheetFormatPr defaultColWidth="9" defaultRowHeight="12.75" customHeight="1"/>
  <cols>
    <col min="1" max="1" width="33.140625" style="2" customWidth="1"/>
    <col min="2" max="2" width="24.5703125" style="2" customWidth="1"/>
    <col min="3" max="3" width="29" style="2" customWidth="1"/>
    <col min="4" max="4" width="22.5703125" style="2" customWidth="1"/>
    <col min="5" max="99" width="9" style="2" customWidth="1"/>
  </cols>
  <sheetData>
    <row r="1" spans="1:99" ht="25.5" customHeight="1">
      <c r="A1" s="18" t="s">
        <v>21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</row>
    <row r="2" spans="1:99" ht="25.5" customHeight="1">
      <c r="A2" s="204" t="s">
        <v>105</v>
      </c>
      <c r="B2" s="204"/>
      <c r="C2" s="204"/>
      <c r="D2" s="204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</row>
    <row r="3" spans="1:99" ht="16.5" customHeight="1">
      <c r="B3" s="51"/>
      <c r="C3" s="52"/>
      <c r="D3" s="3" t="s">
        <v>23</v>
      </c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3"/>
      <c r="CM3" s="53"/>
      <c r="CN3" s="53"/>
      <c r="CO3" s="53"/>
      <c r="CP3" s="53"/>
      <c r="CQ3" s="53"/>
      <c r="CR3" s="53"/>
      <c r="CS3" s="53"/>
      <c r="CT3" s="53"/>
    </row>
    <row r="4" spans="1:99" ht="20.100000000000001" customHeight="1">
      <c r="A4" s="205" t="s">
        <v>106</v>
      </c>
      <c r="B4" s="206"/>
      <c r="C4" s="207" t="s">
        <v>107</v>
      </c>
      <c r="D4" s="207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</row>
    <row r="5" spans="1:99" ht="20.100000000000001" customHeight="1">
      <c r="A5" s="8" t="s">
        <v>26</v>
      </c>
      <c r="B5" s="9" t="s">
        <v>27</v>
      </c>
      <c r="C5" s="38" t="s">
        <v>26</v>
      </c>
      <c r="D5" s="55" t="s">
        <v>100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</row>
    <row r="6" spans="1:99" s="1" customFormat="1" ht="20.100000000000001" customHeight="1">
      <c r="A6" s="56" t="s">
        <v>108</v>
      </c>
      <c r="B6" s="57"/>
      <c r="C6" s="58" t="s">
        <v>109</v>
      </c>
      <c r="D6" s="59"/>
      <c r="E6" s="47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0"/>
      <c r="BX6" s="60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0"/>
      <c r="CM6" s="60"/>
      <c r="CN6" s="60"/>
      <c r="CO6" s="60"/>
      <c r="CP6" s="60"/>
      <c r="CQ6" s="60"/>
      <c r="CR6" s="60"/>
      <c r="CS6" s="60"/>
      <c r="CT6" s="60"/>
      <c r="CU6" s="16"/>
    </row>
    <row r="7" spans="1:99" s="1" customFormat="1" ht="20.100000000000001" customHeight="1">
      <c r="A7" s="56" t="s">
        <v>110</v>
      </c>
      <c r="B7" s="57">
        <v>461.73</v>
      </c>
      <c r="C7" s="58" t="s">
        <v>111</v>
      </c>
      <c r="D7" s="59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  <c r="BX7" s="60"/>
      <c r="BY7" s="60"/>
      <c r="BZ7" s="60"/>
      <c r="CA7" s="60"/>
      <c r="CB7" s="60"/>
      <c r="CC7" s="60"/>
      <c r="CD7" s="60"/>
      <c r="CE7" s="60"/>
      <c r="CF7" s="60"/>
      <c r="CG7" s="60"/>
      <c r="CH7" s="60"/>
      <c r="CI7" s="60"/>
      <c r="CJ7" s="60"/>
      <c r="CK7" s="60"/>
      <c r="CL7" s="60"/>
      <c r="CM7" s="60"/>
      <c r="CN7" s="60"/>
      <c r="CO7" s="60"/>
      <c r="CP7" s="60"/>
      <c r="CQ7" s="60"/>
      <c r="CR7" s="60"/>
      <c r="CS7" s="60"/>
      <c r="CT7" s="60"/>
      <c r="CU7" s="16"/>
    </row>
    <row r="8" spans="1:99" s="1" customFormat="1" ht="20.100000000000001" customHeight="1">
      <c r="A8" s="56" t="s">
        <v>112</v>
      </c>
      <c r="B8" s="57"/>
      <c r="C8" s="58" t="s">
        <v>113</v>
      </c>
      <c r="D8" s="59"/>
      <c r="E8" s="47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60"/>
      <c r="CD8" s="60"/>
      <c r="CE8" s="60"/>
      <c r="CF8" s="60"/>
      <c r="CG8" s="60"/>
      <c r="CH8" s="60"/>
      <c r="CI8" s="60"/>
      <c r="CJ8" s="60"/>
      <c r="CK8" s="60"/>
      <c r="CL8" s="60"/>
      <c r="CM8" s="60"/>
      <c r="CN8" s="60"/>
      <c r="CO8" s="60"/>
      <c r="CP8" s="60"/>
      <c r="CQ8" s="60"/>
      <c r="CR8" s="60"/>
      <c r="CS8" s="60"/>
      <c r="CT8" s="60"/>
      <c r="CU8" s="16"/>
    </row>
    <row r="9" spans="1:99" s="1" customFormat="1" ht="20.100000000000001" customHeight="1">
      <c r="A9" s="56" t="s">
        <v>114</v>
      </c>
      <c r="B9" s="57"/>
      <c r="C9" s="58" t="s">
        <v>115</v>
      </c>
      <c r="D9" s="59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16"/>
    </row>
    <row r="10" spans="1:99" s="1" customFormat="1" ht="20.100000000000001" customHeight="1">
      <c r="A10" s="56"/>
      <c r="B10" s="61"/>
      <c r="C10" s="58" t="s">
        <v>116</v>
      </c>
      <c r="D10" s="59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16"/>
    </row>
    <row r="11" spans="1:99" s="1" customFormat="1" ht="20.100000000000001" customHeight="1">
      <c r="A11" s="56"/>
      <c r="B11" s="61"/>
      <c r="C11" s="58" t="s">
        <v>117</v>
      </c>
      <c r="D11" s="59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16"/>
    </row>
    <row r="12" spans="1:99" s="1" customFormat="1" ht="20.100000000000001" customHeight="1">
      <c r="A12" s="56"/>
      <c r="B12" s="61"/>
      <c r="C12" s="58" t="s">
        <v>118</v>
      </c>
      <c r="D12" s="59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16"/>
    </row>
    <row r="13" spans="1:99" s="1" customFormat="1" ht="20.100000000000001" customHeight="1">
      <c r="A13" s="62"/>
      <c r="B13" s="57"/>
      <c r="C13" s="58" t="s">
        <v>119</v>
      </c>
      <c r="D13" s="59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16"/>
    </row>
    <row r="14" spans="1:99" s="1" customFormat="1" ht="20.100000000000001" customHeight="1">
      <c r="A14" s="62"/>
      <c r="B14" s="63"/>
      <c r="C14" s="58" t="s">
        <v>120</v>
      </c>
      <c r="D14" s="59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16"/>
    </row>
    <row r="15" spans="1:99" s="1" customFormat="1" ht="20.100000000000001" customHeight="1">
      <c r="A15" s="62"/>
      <c r="B15" s="57"/>
      <c r="C15" s="58" t="s">
        <v>121</v>
      </c>
      <c r="D15" s="59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16"/>
    </row>
    <row r="16" spans="1:99" s="1" customFormat="1" ht="20.100000000000001" customHeight="1">
      <c r="A16" s="62"/>
      <c r="B16" s="57"/>
      <c r="C16" s="58" t="s">
        <v>122</v>
      </c>
      <c r="D16" s="59">
        <v>461.73</v>
      </c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16"/>
    </row>
    <row r="17" spans="1:99" s="1" customFormat="1" ht="20.100000000000001" customHeight="1">
      <c r="A17" s="62"/>
      <c r="B17" s="57"/>
      <c r="C17" s="58" t="s">
        <v>123</v>
      </c>
      <c r="D17" s="59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16"/>
    </row>
    <row r="18" spans="1:99" s="1" customFormat="1" ht="20.100000000000001" customHeight="1">
      <c r="A18" s="62"/>
      <c r="B18" s="57"/>
      <c r="C18" s="58" t="s">
        <v>124</v>
      </c>
      <c r="D18" s="59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16"/>
    </row>
    <row r="19" spans="1:99" s="1" customFormat="1" ht="20.100000000000001" customHeight="1">
      <c r="A19" s="62"/>
      <c r="B19" s="57"/>
      <c r="C19" s="58" t="s">
        <v>125</v>
      </c>
      <c r="D19" s="59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16"/>
    </row>
    <row r="20" spans="1:99" s="1" customFormat="1" ht="20.100000000000001" customHeight="1">
      <c r="A20" s="62"/>
      <c r="B20" s="57"/>
      <c r="C20" s="58" t="s">
        <v>126</v>
      </c>
      <c r="D20" s="59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16"/>
    </row>
    <row r="21" spans="1:99" s="1" customFormat="1" ht="20.100000000000001" customHeight="1">
      <c r="A21" s="62"/>
      <c r="B21" s="57"/>
      <c r="C21" s="58" t="s">
        <v>127</v>
      </c>
      <c r="D21" s="59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16"/>
    </row>
    <row r="22" spans="1:99" s="1" customFormat="1" ht="20.100000000000001" customHeight="1">
      <c r="A22" s="62"/>
      <c r="B22" s="57"/>
      <c r="C22" s="58" t="s">
        <v>128</v>
      </c>
      <c r="D22" s="59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16"/>
    </row>
    <row r="23" spans="1:99" s="1" customFormat="1" ht="20.100000000000001" customHeight="1">
      <c r="A23" s="62"/>
      <c r="B23" s="57"/>
      <c r="C23" s="58" t="s">
        <v>129</v>
      </c>
      <c r="D23" s="59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  <c r="CU23" s="16"/>
    </row>
    <row r="24" spans="1:99" s="1" customFormat="1" ht="20.100000000000001" customHeight="1">
      <c r="A24" s="62"/>
      <c r="B24" s="57"/>
      <c r="C24" s="58" t="s">
        <v>130</v>
      </c>
      <c r="D24" s="59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16"/>
    </row>
    <row r="25" spans="1:99" s="1" customFormat="1" ht="20.100000000000001" customHeight="1">
      <c r="A25" s="62"/>
      <c r="B25" s="57"/>
      <c r="C25" s="58" t="s">
        <v>131</v>
      </c>
      <c r="D25" s="59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16"/>
    </row>
    <row r="26" spans="1:99" s="1" customFormat="1" ht="20.100000000000001" customHeight="1">
      <c r="A26" s="62"/>
      <c r="B26" s="57"/>
      <c r="C26" s="58" t="s">
        <v>132</v>
      </c>
      <c r="D26" s="59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16"/>
    </row>
    <row r="27" spans="1:99" s="1" customFormat="1" ht="20.100000000000001" customHeight="1">
      <c r="A27" s="62"/>
      <c r="B27" s="57"/>
      <c r="C27" s="58" t="s">
        <v>133</v>
      </c>
      <c r="D27" s="59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/>
      <c r="CN27" s="60"/>
      <c r="CO27" s="60"/>
      <c r="CP27" s="60"/>
      <c r="CQ27" s="60"/>
      <c r="CR27" s="60"/>
      <c r="CS27" s="60"/>
      <c r="CT27" s="60"/>
      <c r="CU27" s="16"/>
    </row>
    <row r="28" spans="1:99" s="1" customFormat="1" ht="20.100000000000001" customHeight="1">
      <c r="A28" s="62"/>
      <c r="B28" s="57"/>
      <c r="C28" s="58" t="s">
        <v>134</v>
      </c>
      <c r="D28" s="59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16"/>
    </row>
    <row r="29" spans="1:99" s="1" customFormat="1" ht="20.100000000000001" customHeight="1">
      <c r="A29" s="62"/>
      <c r="B29" s="57"/>
      <c r="C29" s="58" t="s">
        <v>135</v>
      </c>
      <c r="D29" s="59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16"/>
    </row>
    <row r="30" spans="1:99" s="1" customFormat="1" ht="20.100000000000001" customHeight="1">
      <c r="A30" s="62"/>
      <c r="B30" s="57"/>
      <c r="C30" s="58" t="s">
        <v>136</v>
      </c>
      <c r="D30" s="59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16"/>
    </row>
    <row r="31" spans="1:99" s="1" customFormat="1" ht="20.100000000000001" customHeight="1">
      <c r="A31" s="62"/>
      <c r="B31" s="57"/>
      <c r="C31" s="58" t="s">
        <v>137</v>
      </c>
      <c r="D31" s="59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16"/>
    </row>
    <row r="32" spans="1:99" s="1" customFormat="1" ht="20.100000000000001" customHeight="1">
      <c r="A32" s="62"/>
      <c r="B32" s="57"/>
      <c r="C32" s="58" t="s">
        <v>138</v>
      </c>
      <c r="D32" s="59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16"/>
    </row>
    <row r="33" spans="1:99" s="1" customFormat="1" ht="20.100000000000001" customHeight="1">
      <c r="A33" s="62"/>
      <c r="B33" s="57"/>
      <c r="C33" s="58" t="s">
        <v>139</v>
      </c>
      <c r="D33" s="59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16"/>
    </row>
    <row r="34" spans="1:99" ht="20.100000000000001" customHeight="1">
      <c r="A34" s="54" t="s">
        <v>140</v>
      </c>
      <c r="B34" s="33">
        <f>B7+B8</f>
        <v>461.73</v>
      </c>
      <c r="C34" s="9" t="s">
        <v>141</v>
      </c>
      <c r="D34" s="59">
        <v>461.73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</row>
  </sheetData>
  <sheetProtection formatCells="0" formatColumns="0" formatRows="0"/>
  <mergeCells count="3">
    <mergeCell ref="A2:D2"/>
    <mergeCell ref="A4:B4"/>
    <mergeCell ref="C4:D4"/>
  </mergeCells>
  <phoneticPr fontId="21" type="noConversion"/>
  <hyperlinks>
    <hyperlink ref="A1" location="目录!A1" display="返回"/>
  </hyperlinks>
  <printOptions horizontalCentered="1"/>
  <pageMargins left="0.59027777777777801" right="0.59027777777777801" top="0.59027777777777801" bottom="0.59027777777777801" header="0.39305555555555599" footer="0.39305555555555599"/>
  <pageSetup paperSize="9" scale="72" orientation="portrait" horizontalDpi="300" verticalDpi="300" r:id="rId1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5"/>
  <sheetViews>
    <sheetView showGridLines="0" showZeros="0" workbookViewId="0">
      <selection activeCell="D12" sqref="D12"/>
    </sheetView>
  </sheetViews>
  <sheetFormatPr defaultColWidth="9" defaultRowHeight="12.75" customHeight="1"/>
  <cols>
    <col min="1" max="1" width="41.85546875" style="2" customWidth="1"/>
    <col min="2" max="2" width="14.42578125" style="2" customWidth="1"/>
    <col min="3" max="11" width="14.28515625" style="2" customWidth="1"/>
    <col min="12" max="13" width="6.85546875" style="2" customWidth="1"/>
  </cols>
  <sheetData>
    <row r="1" spans="1:13" ht="24.75" customHeight="1">
      <c r="A1" s="18" t="s">
        <v>21</v>
      </c>
    </row>
    <row r="2" spans="1:13" ht="24.75" customHeight="1">
      <c r="A2" s="198" t="s">
        <v>142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</row>
    <row r="3" spans="1:13" ht="24.75" customHeight="1">
      <c r="K3" s="3" t="s">
        <v>23</v>
      </c>
    </row>
    <row r="4" spans="1:13" ht="24.75" customHeight="1">
      <c r="A4" s="205" t="s">
        <v>143</v>
      </c>
      <c r="B4" s="208" t="s">
        <v>100</v>
      </c>
      <c r="C4" s="208" t="s">
        <v>144</v>
      </c>
      <c r="D4" s="208"/>
      <c r="E4" s="208"/>
      <c r="F4" s="208" t="s">
        <v>145</v>
      </c>
      <c r="G4" s="208"/>
      <c r="H4" s="208"/>
      <c r="I4" s="208" t="s">
        <v>146</v>
      </c>
      <c r="J4" s="208"/>
      <c r="K4" s="206"/>
    </row>
    <row r="5" spans="1:13" ht="24.75" customHeight="1">
      <c r="A5" s="205"/>
      <c r="B5" s="208"/>
      <c r="C5" s="9" t="s">
        <v>100</v>
      </c>
      <c r="D5" s="9" t="s">
        <v>96</v>
      </c>
      <c r="E5" s="9" t="s">
        <v>97</v>
      </c>
      <c r="F5" s="9" t="s">
        <v>100</v>
      </c>
      <c r="G5" s="9" t="s">
        <v>96</v>
      </c>
      <c r="H5" s="9" t="s">
        <v>97</v>
      </c>
      <c r="I5" s="38" t="s">
        <v>100</v>
      </c>
      <c r="J5" s="38" t="s">
        <v>96</v>
      </c>
      <c r="K5" s="39" t="s">
        <v>97</v>
      </c>
    </row>
    <row r="6" spans="1:13" ht="24.75" customHeight="1">
      <c r="A6" s="8" t="s">
        <v>99</v>
      </c>
      <c r="B6" s="9">
        <v>1</v>
      </c>
      <c r="C6" s="9">
        <v>2</v>
      </c>
      <c r="D6" s="9">
        <v>3</v>
      </c>
      <c r="E6" s="9">
        <v>4</v>
      </c>
      <c r="F6" s="9">
        <v>2</v>
      </c>
      <c r="G6" s="9">
        <v>3</v>
      </c>
      <c r="H6" s="9">
        <v>4</v>
      </c>
      <c r="I6" s="9">
        <v>2</v>
      </c>
      <c r="J6" s="9">
        <v>3</v>
      </c>
      <c r="K6" s="20">
        <v>4</v>
      </c>
    </row>
    <row r="7" spans="1:13" s="1" customFormat="1" ht="24.75" customHeight="1">
      <c r="A7" s="40" t="s">
        <v>100</v>
      </c>
      <c r="B7" s="48"/>
      <c r="C7" s="48"/>
      <c r="D7" s="48"/>
      <c r="E7" s="48"/>
      <c r="F7" s="48"/>
      <c r="G7" s="48"/>
      <c r="H7" s="48"/>
      <c r="I7" s="48"/>
      <c r="J7" s="48"/>
      <c r="K7" s="43"/>
      <c r="L7" s="16"/>
      <c r="M7" s="16"/>
    </row>
    <row r="8" spans="1:13" ht="24.75" customHeight="1">
      <c r="A8" s="179" t="s">
        <v>357</v>
      </c>
      <c r="B8" s="49">
        <v>461.73</v>
      </c>
      <c r="C8" s="48">
        <f>D8+E8</f>
        <v>461.73</v>
      </c>
      <c r="D8" s="49">
        <v>301.25</v>
      </c>
      <c r="E8" s="49">
        <v>160.47999999999999</v>
      </c>
      <c r="F8" s="48"/>
      <c r="G8" s="48"/>
      <c r="H8" s="48"/>
      <c r="I8" s="48"/>
      <c r="J8" s="48"/>
      <c r="K8" s="43"/>
    </row>
    <row r="9" spans="1:13" ht="24.75" customHeight="1">
      <c r="A9" s="12"/>
      <c r="B9" s="49"/>
      <c r="C9" s="49"/>
      <c r="D9" s="49"/>
      <c r="E9" s="49"/>
      <c r="F9" s="49"/>
      <c r="G9" s="49"/>
      <c r="H9" s="49"/>
      <c r="I9" s="49"/>
      <c r="J9" s="49"/>
      <c r="K9" s="46"/>
    </row>
    <row r="10" spans="1:13" ht="24.75" customHeight="1">
      <c r="A10" s="12"/>
      <c r="B10" s="49"/>
      <c r="C10" s="49"/>
      <c r="D10" s="49"/>
      <c r="E10" s="49"/>
      <c r="F10" s="49"/>
      <c r="G10" s="49"/>
      <c r="H10" s="49"/>
      <c r="I10" s="49"/>
      <c r="J10" s="49"/>
      <c r="K10" s="46"/>
    </row>
    <row r="11" spans="1:13" ht="24.75" customHeight="1">
      <c r="A11" s="12"/>
      <c r="B11" s="49"/>
      <c r="C11" s="49"/>
      <c r="D11" s="49"/>
      <c r="E11" s="49"/>
      <c r="F11" s="49"/>
      <c r="G11" s="49"/>
      <c r="H11" s="49"/>
      <c r="I11" s="49"/>
      <c r="J11" s="49"/>
      <c r="K11" s="46"/>
    </row>
    <row r="12" spans="1:13" ht="24.75" customHeight="1">
      <c r="A12" s="12"/>
      <c r="B12" s="49"/>
      <c r="C12" s="49"/>
      <c r="D12" s="49"/>
      <c r="E12" s="49"/>
      <c r="F12" s="49"/>
      <c r="G12" s="49"/>
      <c r="H12" s="49"/>
      <c r="I12" s="49"/>
      <c r="J12" s="49"/>
      <c r="K12" s="46"/>
    </row>
    <row r="13" spans="1:13" ht="24.75" customHeight="1">
      <c r="A13" s="12"/>
      <c r="B13" s="49"/>
      <c r="C13" s="49"/>
      <c r="D13" s="49"/>
      <c r="E13" s="49"/>
      <c r="F13" s="49"/>
      <c r="G13" s="49"/>
      <c r="H13" s="49"/>
      <c r="I13" s="49"/>
      <c r="J13" s="49"/>
      <c r="K13" s="46"/>
    </row>
    <row r="14" spans="1:13" ht="24.75" customHeight="1">
      <c r="A14" s="12"/>
      <c r="B14" s="49"/>
      <c r="C14" s="49"/>
      <c r="D14" s="49"/>
      <c r="E14" s="49"/>
      <c r="F14" s="49"/>
      <c r="G14" s="49"/>
      <c r="H14" s="49"/>
      <c r="I14" s="49"/>
      <c r="J14" s="49"/>
      <c r="K14" s="46"/>
    </row>
    <row r="15" spans="1:13" ht="24.75" customHeight="1">
      <c r="A15" s="12"/>
      <c r="B15" s="49"/>
      <c r="C15" s="49"/>
      <c r="D15" s="49"/>
      <c r="E15" s="49"/>
      <c r="F15" s="49"/>
      <c r="G15" s="49"/>
      <c r="H15" s="49"/>
      <c r="I15" s="49"/>
      <c r="J15" s="49"/>
      <c r="K15" s="46"/>
    </row>
    <row r="16" spans="1:13" ht="24.75" customHeight="1">
      <c r="A16" s="12"/>
      <c r="B16" s="49"/>
      <c r="C16" s="49"/>
      <c r="D16" s="49"/>
      <c r="E16" s="49"/>
      <c r="F16" s="49"/>
      <c r="G16" s="49"/>
      <c r="H16" s="49"/>
      <c r="I16" s="49"/>
      <c r="J16" s="49"/>
      <c r="K16" s="46"/>
    </row>
    <row r="17" spans="1:11" ht="24.75" customHeight="1">
      <c r="A17" s="12"/>
      <c r="B17" s="49"/>
      <c r="C17" s="49"/>
      <c r="D17" s="49"/>
      <c r="E17" s="49"/>
      <c r="F17" s="49"/>
      <c r="G17" s="49"/>
      <c r="H17" s="49"/>
      <c r="I17" s="49"/>
      <c r="J17" s="49"/>
      <c r="K17" s="46"/>
    </row>
    <row r="18" spans="1:11" ht="24.75" customHeight="1">
      <c r="A18" s="12"/>
      <c r="B18" s="49"/>
      <c r="C18" s="49"/>
      <c r="D18" s="49"/>
      <c r="E18" s="49"/>
      <c r="F18" s="49"/>
      <c r="G18" s="49"/>
      <c r="H18" s="49"/>
      <c r="I18" s="49"/>
      <c r="J18" s="49"/>
      <c r="K18" s="46"/>
    </row>
    <row r="19" spans="1:11" ht="24.75" customHeight="1">
      <c r="A19" s="12"/>
      <c r="B19" s="49"/>
      <c r="C19" s="49"/>
      <c r="D19" s="49"/>
      <c r="E19" s="49"/>
      <c r="F19" s="49"/>
      <c r="G19" s="49"/>
      <c r="H19" s="49"/>
      <c r="I19" s="49"/>
      <c r="J19" s="49"/>
      <c r="K19" s="46"/>
    </row>
    <row r="20" spans="1:11" ht="24.75" customHeight="1">
      <c r="A20" s="12"/>
      <c r="B20" s="49"/>
      <c r="C20" s="49"/>
      <c r="D20" s="49"/>
      <c r="E20" s="49"/>
      <c r="F20" s="49"/>
      <c r="G20" s="49"/>
      <c r="H20" s="49"/>
      <c r="I20" s="49"/>
      <c r="J20" s="49"/>
      <c r="K20" s="46"/>
    </row>
    <row r="21" spans="1:11" ht="24.75" customHeight="1">
      <c r="A21" s="12"/>
      <c r="B21" s="49"/>
      <c r="C21" s="49"/>
      <c r="D21" s="49"/>
      <c r="E21" s="49"/>
      <c r="F21" s="49"/>
      <c r="G21" s="49"/>
      <c r="H21" s="49"/>
      <c r="I21" s="49"/>
      <c r="J21" s="49"/>
      <c r="K21" s="46"/>
    </row>
    <row r="22" spans="1:11" ht="24.75" customHeight="1">
      <c r="A22" s="12"/>
      <c r="B22" s="49"/>
      <c r="C22" s="49"/>
      <c r="D22" s="49"/>
      <c r="E22" s="49"/>
      <c r="F22" s="49"/>
      <c r="G22" s="49"/>
      <c r="H22" s="49"/>
      <c r="I22" s="49"/>
      <c r="J22" s="49"/>
      <c r="K22" s="46"/>
    </row>
    <row r="23" spans="1:11" ht="24.75" customHeight="1">
      <c r="A23" s="12"/>
      <c r="B23" s="49"/>
      <c r="C23" s="49"/>
      <c r="D23" s="49"/>
      <c r="E23" s="49"/>
      <c r="F23" s="49"/>
      <c r="G23" s="49"/>
      <c r="H23" s="49"/>
      <c r="I23" s="49"/>
      <c r="J23" s="49"/>
      <c r="K23" s="46"/>
    </row>
    <row r="24" spans="1:11" ht="24.75" customHeight="1">
      <c r="A24" s="12"/>
      <c r="B24" s="49"/>
      <c r="C24" s="49"/>
      <c r="D24" s="49"/>
      <c r="E24" s="49"/>
      <c r="F24" s="49"/>
      <c r="G24" s="49"/>
      <c r="H24" s="49"/>
      <c r="I24" s="49"/>
      <c r="J24" s="49"/>
      <c r="K24" s="46"/>
    </row>
    <row r="25" spans="1:11" ht="24.75" customHeight="1">
      <c r="A25" s="12"/>
      <c r="B25" s="49"/>
      <c r="C25" s="49"/>
      <c r="D25" s="49"/>
      <c r="E25" s="49"/>
      <c r="F25" s="49"/>
      <c r="G25" s="49"/>
      <c r="H25" s="49"/>
      <c r="I25" s="49"/>
      <c r="J25" s="49"/>
      <c r="K25" s="46"/>
    </row>
  </sheetData>
  <sheetProtection formatCells="0" formatColumns="0" formatRows="0"/>
  <mergeCells count="6">
    <mergeCell ref="A2:K2"/>
    <mergeCell ref="C4:E4"/>
    <mergeCell ref="F4:H4"/>
    <mergeCell ref="I4:K4"/>
    <mergeCell ref="A4:A5"/>
    <mergeCell ref="B4:B5"/>
  </mergeCells>
  <phoneticPr fontId="21" type="noConversion"/>
  <hyperlinks>
    <hyperlink ref="A1" location="目录!A1" display="返回"/>
  </hyperlinks>
  <printOptions horizontalCentered="1"/>
  <pageMargins left="0.59027777777777801" right="0.59027777777777801" top="0.59027777777777801" bottom="0.59027777777777801" header="0.39305555555555599" footer="0.39305555555555599"/>
  <pageSetup paperSize="9" scale="74" fitToHeight="100" orientation="landscape" horizontalDpi="300" verticalDpi="300" r:id="rId1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9"/>
  <sheetViews>
    <sheetView showGridLines="0" showZeros="0" topLeftCell="A28" workbookViewId="0">
      <selection activeCell="E11" sqref="E11"/>
    </sheetView>
  </sheetViews>
  <sheetFormatPr defaultColWidth="9" defaultRowHeight="12.75" customHeight="1"/>
  <cols>
    <col min="1" max="1" width="18" style="2" customWidth="1"/>
    <col min="2" max="2" width="32.42578125" style="2" customWidth="1"/>
    <col min="3" max="5" width="17.85546875" style="2" customWidth="1"/>
    <col min="6" max="7" width="6.85546875" style="2" customWidth="1"/>
  </cols>
  <sheetData>
    <row r="1" spans="1:7" ht="24.75" customHeight="1">
      <c r="A1" s="18" t="s">
        <v>21</v>
      </c>
      <c r="B1" s="19"/>
    </row>
    <row r="2" spans="1:7" ht="24.75" customHeight="1">
      <c r="A2" s="198" t="s">
        <v>147</v>
      </c>
      <c r="B2" s="198"/>
      <c r="C2" s="198"/>
      <c r="D2" s="198"/>
      <c r="E2" s="198"/>
    </row>
    <row r="3" spans="1:7" ht="24.75" customHeight="1">
      <c r="E3" s="3" t="s">
        <v>23</v>
      </c>
    </row>
    <row r="4" spans="1:7" ht="24.75" customHeight="1">
      <c r="A4" s="205" t="s">
        <v>94</v>
      </c>
      <c r="B4" s="208"/>
      <c r="C4" s="205" t="s">
        <v>144</v>
      </c>
      <c r="D4" s="208"/>
      <c r="E4" s="206"/>
    </row>
    <row r="5" spans="1:7" ht="24.75" customHeight="1">
      <c r="A5" s="8" t="s">
        <v>148</v>
      </c>
      <c r="B5" s="9" t="s">
        <v>149</v>
      </c>
      <c r="C5" s="38" t="s">
        <v>100</v>
      </c>
      <c r="D5" s="38" t="s">
        <v>96</v>
      </c>
      <c r="E5" s="39" t="s">
        <v>97</v>
      </c>
    </row>
    <row r="6" spans="1:7" ht="24.75" customHeight="1">
      <c r="A6" s="8" t="s">
        <v>99</v>
      </c>
      <c r="B6" s="9" t="s">
        <v>99</v>
      </c>
      <c r="C6" s="9">
        <v>1</v>
      </c>
      <c r="D6" s="9">
        <v>2</v>
      </c>
      <c r="E6" s="20">
        <v>3</v>
      </c>
    </row>
    <row r="7" spans="1:7" s="1" customFormat="1" ht="24.75" customHeight="1">
      <c r="A7" s="40"/>
      <c r="B7" s="10" t="s">
        <v>100</v>
      </c>
      <c r="C7" s="48">
        <f>C24+C28+C36</f>
        <v>1022.8599999999999</v>
      </c>
      <c r="D7" s="48">
        <f t="shared" ref="D7:E7" si="0">D24+D28+D36</f>
        <v>804.04</v>
      </c>
      <c r="E7" s="48">
        <f t="shared" si="0"/>
        <v>218.82</v>
      </c>
      <c r="F7" s="16"/>
      <c r="G7" s="16"/>
    </row>
    <row r="8" spans="1:7" ht="24.75" customHeight="1">
      <c r="A8" s="40" t="s">
        <v>301</v>
      </c>
      <c r="B8" s="10" t="s">
        <v>101</v>
      </c>
      <c r="C8" s="48"/>
      <c r="D8" s="48"/>
      <c r="E8" s="43"/>
    </row>
    <row r="9" spans="1:7" ht="24.75" customHeight="1">
      <c r="A9" s="40" t="s">
        <v>302</v>
      </c>
      <c r="B9" s="10" t="s">
        <v>102</v>
      </c>
      <c r="C9" s="48"/>
      <c r="D9" s="48"/>
      <c r="E9" s="43"/>
    </row>
    <row r="10" spans="1:7" ht="24.75" customHeight="1">
      <c r="A10" s="12" t="s">
        <v>303</v>
      </c>
      <c r="B10" s="13" t="s">
        <v>103</v>
      </c>
      <c r="C10" s="49"/>
      <c r="D10" s="49"/>
      <c r="E10" s="46"/>
    </row>
    <row r="11" spans="1:7" ht="24.75" customHeight="1">
      <c r="A11" s="12" t="s">
        <v>304</v>
      </c>
      <c r="B11" s="13" t="s">
        <v>104</v>
      </c>
      <c r="C11" s="49"/>
      <c r="D11" s="49"/>
      <c r="E11" s="46"/>
    </row>
    <row r="12" spans="1:7" ht="24.75" customHeight="1">
      <c r="A12" s="40" t="s">
        <v>305</v>
      </c>
      <c r="B12" s="10" t="s">
        <v>281</v>
      </c>
      <c r="C12" s="48"/>
      <c r="D12" s="48"/>
      <c r="E12" s="46"/>
    </row>
    <row r="13" spans="1:7" ht="24.75" customHeight="1">
      <c r="A13" s="12" t="s">
        <v>306</v>
      </c>
      <c r="B13" s="13" t="s">
        <v>282</v>
      </c>
      <c r="C13" s="49"/>
      <c r="D13" s="49"/>
      <c r="E13" s="46"/>
    </row>
    <row r="14" spans="1:7" ht="24.75" customHeight="1">
      <c r="A14" s="40" t="s">
        <v>307</v>
      </c>
      <c r="B14" s="10" t="s">
        <v>283</v>
      </c>
      <c r="C14" s="48"/>
      <c r="D14" s="48"/>
      <c r="E14" s="46"/>
    </row>
    <row r="15" spans="1:7" ht="24.75" customHeight="1">
      <c r="A15" s="12" t="s">
        <v>308</v>
      </c>
      <c r="B15" s="13" t="s">
        <v>284</v>
      </c>
      <c r="C15" s="49"/>
      <c r="D15" s="49"/>
      <c r="E15" s="43"/>
    </row>
    <row r="16" spans="1:7" ht="24.75" customHeight="1">
      <c r="A16" s="40" t="s">
        <v>309</v>
      </c>
      <c r="B16" s="10" t="s">
        <v>273</v>
      </c>
      <c r="C16" s="48"/>
      <c r="D16" s="48"/>
      <c r="E16" s="43"/>
    </row>
    <row r="17" spans="1:7" ht="24.75" customHeight="1">
      <c r="A17" s="12" t="s">
        <v>310</v>
      </c>
      <c r="B17" s="13" t="s">
        <v>275</v>
      </c>
      <c r="C17" s="49"/>
      <c r="D17" s="49"/>
      <c r="E17" s="46"/>
    </row>
    <row r="18" spans="1:7" ht="24.75" customHeight="1">
      <c r="A18" s="40" t="s">
        <v>311</v>
      </c>
      <c r="B18" s="10" t="s">
        <v>285</v>
      </c>
      <c r="C18" s="48"/>
      <c r="D18" s="48"/>
      <c r="E18" s="43"/>
    </row>
    <row r="19" spans="1:7" ht="24.75" customHeight="1">
      <c r="A19" s="40" t="s">
        <v>312</v>
      </c>
      <c r="B19" s="10" t="s">
        <v>286</v>
      </c>
      <c r="C19" s="48"/>
      <c r="D19" s="48"/>
      <c r="E19" s="43"/>
    </row>
    <row r="20" spans="1:7" ht="24.75" customHeight="1">
      <c r="A20" s="12" t="s">
        <v>313</v>
      </c>
      <c r="B20" s="13" t="s">
        <v>287</v>
      </c>
      <c r="C20" s="49"/>
      <c r="D20" s="49"/>
      <c r="E20" s="46"/>
    </row>
    <row r="21" spans="1:7" ht="24.75" customHeight="1">
      <c r="A21" s="12" t="s">
        <v>317</v>
      </c>
      <c r="B21" s="13" t="s">
        <v>288</v>
      </c>
      <c r="C21" s="49"/>
      <c r="D21" s="49"/>
      <c r="E21" s="46"/>
    </row>
    <row r="22" spans="1:7" ht="24.75" customHeight="1">
      <c r="A22" s="40" t="s">
        <v>314</v>
      </c>
      <c r="B22" s="10" t="s">
        <v>289</v>
      </c>
      <c r="C22" s="48"/>
      <c r="D22" s="48"/>
      <c r="E22" s="43"/>
    </row>
    <row r="23" spans="1:7" ht="24.75" customHeight="1">
      <c r="A23" s="12" t="s">
        <v>315</v>
      </c>
      <c r="B23" s="13" t="s">
        <v>290</v>
      </c>
      <c r="C23" s="49"/>
      <c r="D23" s="49"/>
      <c r="E23" s="46"/>
    </row>
    <row r="24" spans="1:7" ht="24.75" customHeight="1">
      <c r="A24" s="40" t="s">
        <v>316</v>
      </c>
      <c r="B24" s="10" t="s">
        <v>332</v>
      </c>
      <c r="C24" s="48">
        <v>874.04</v>
      </c>
      <c r="D24" s="48">
        <v>804.04</v>
      </c>
      <c r="E24" s="43">
        <v>70</v>
      </c>
    </row>
    <row r="25" spans="1:7" ht="24.75" customHeight="1">
      <c r="A25" s="12" t="s">
        <v>318</v>
      </c>
      <c r="B25" s="13" t="s">
        <v>291</v>
      </c>
      <c r="C25" s="49"/>
      <c r="D25" s="49"/>
      <c r="E25" s="46"/>
    </row>
    <row r="26" spans="1:7" ht="24.75" customHeight="1">
      <c r="A26" s="12" t="s">
        <v>319</v>
      </c>
      <c r="B26" s="13" t="s">
        <v>292</v>
      </c>
      <c r="C26" s="49">
        <v>884.78</v>
      </c>
      <c r="D26" s="49">
        <v>814.78</v>
      </c>
      <c r="E26" s="46">
        <v>70</v>
      </c>
    </row>
    <row r="27" spans="1:7" ht="24.75" customHeight="1">
      <c r="A27" s="158" t="s">
        <v>320</v>
      </c>
      <c r="B27" s="129" t="s">
        <v>293</v>
      </c>
      <c r="C27" s="159"/>
      <c r="D27" s="159"/>
      <c r="E27" s="132"/>
    </row>
    <row r="28" spans="1:7" ht="24.75" customHeight="1">
      <c r="A28" s="160" t="s">
        <v>321</v>
      </c>
      <c r="B28" s="161" t="s">
        <v>294</v>
      </c>
      <c r="C28" s="162">
        <v>147.88999999999999</v>
      </c>
      <c r="D28" s="162"/>
      <c r="E28" s="163">
        <v>147.88999999999999</v>
      </c>
    </row>
    <row r="29" spans="1:7" ht="24.75" customHeight="1">
      <c r="A29" s="142" t="s">
        <v>335</v>
      </c>
      <c r="B29" s="133" t="s">
        <v>333</v>
      </c>
      <c r="C29" s="135"/>
      <c r="D29" s="135"/>
      <c r="E29" s="164"/>
    </row>
    <row r="30" spans="1:7" ht="24.75" customHeight="1">
      <c r="A30" s="142" t="s">
        <v>336</v>
      </c>
      <c r="B30" s="133" t="s">
        <v>334</v>
      </c>
      <c r="C30" s="135"/>
      <c r="D30" s="135"/>
      <c r="E30" s="165"/>
    </row>
    <row r="31" spans="1:7" s="141" customFormat="1" ht="24.75" customHeight="1">
      <c r="A31" s="142" t="s">
        <v>322</v>
      </c>
      <c r="B31" s="136" t="s">
        <v>295</v>
      </c>
      <c r="C31" s="136">
        <v>136.22</v>
      </c>
      <c r="D31" s="136"/>
      <c r="E31" s="139">
        <v>136.22</v>
      </c>
      <c r="F31" s="140"/>
      <c r="G31" s="140"/>
    </row>
    <row r="32" spans="1:7" s="141" customFormat="1" ht="24.75" customHeight="1">
      <c r="A32" s="189" t="s">
        <v>359</v>
      </c>
      <c r="B32" s="190" t="s">
        <v>358</v>
      </c>
      <c r="C32" s="136">
        <v>11.67</v>
      </c>
      <c r="D32" s="136"/>
      <c r="E32" s="139">
        <v>11.67</v>
      </c>
      <c r="F32" s="140"/>
      <c r="G32" s="140"/>
    </row>
    <row r="33" spans="1:7" s="141" customFormat="1" ht="24.75" customHeight="1">
      <c r="A33" s="142" t="s">
        <v>323</v>
      </c>
      <c r="B33" s="136" t="s">
        <v>296</v>
      </c>
      <c r="C33" s="136"/>
      <c r="D33" s="136"/>
      <c r="E33" s="139"/>
      <c r="F33" s="140"/>
      <c r="G33" s="140"/>
    </row>
    <row r="34" spans="1:7" s="141" customFormat="1" ht="24.75" customHeight="1">
      <c r="A34" s="143" t="s">
        <v>324</v>
      </c>
      <c r="B34" s="137" t="s">
        <v>297</v>
      </c>
      <c r="C34" s="137"/>
      <c r="D34" s="137"/>
      <c r="E34" s="144"/>
      <c r="F34" s="140"/>
      <c r="G34" s="140"/>
    </row>
    <row r="35" spans="1:7" s="141" customFormat="1" ht="24.75" customHeight="1">
      <c r="A35" s="142" t="s">
        <v>325</v>
      </c>
      <c r="B35" s="136" t="s">
        <v>298</v>
      </c>
      <c r="C35" s="136"/>
      <c r="D35" s="136"/>
      <c r="E35" s="139"/>
      <c r="F35" s="140"/>
      <c r="G35" s="140"/>
    </row>
    <row r="36" spans="1:7" s="141" customFormat="1" ht="24.75" customHeight="1">
      <c r="A36" s="143" t="s">
        <v>326</v>
      </c>
      <c r="B36" s="137" t="s">
        <v>299</v>
      </c>
      <c r="C36" s="137">
        <v>0.93</v>
      </c>
      <c r="D36" s="137"/>
      <c r="E36" s="139">
        <v>0.93</v>
      </c>
      <c r="F36" s="140"/>
      <c r="G36" s="140"/>
    </row>
    <row r="37" spans="1:7" s="141" customFormat="1" ht="24.75" customHeight="1">
      <c r="A37" s="142" t="s">
        <v>327</v>
      </c>
      <c r="B37" s="136" t="s">
        <v>300</v>
      </c>
      <c r="C37" s="136">
        <v>0.93</v>
      </c>
      <c r="D37" s="136"/>
      <c r="E37" s="139">
        <v>0.93</v>
      </c>
      <c r="F37" s="140"/>
      <c r="G37" s="140"/>
    </row>
    <row r="38" spans="1:7" s="141" customFormat="1" ht="24.75" customHeight="1">
      <c r="A38" s="143" t="s">
        <v>328</v>
      </c>
      <c r="B38" s="137" t="s">
        <v>277</v>
      </c>
      <c r="C38" s="137"/>
      <c r="D38" s="137"/>
      <c r="E38" s="144"/>
      <c r="F38" s="140"/>
      <c r="G38" s="140"/>
    </row>
    <row r="39" spans="1:7" s="141" customFormat="1" ht="24.75" customHeight="1">
      <c r="A39" s="142" t="s">
        <v>329</v>
      </c>
      <c r="B39" s="136" t="s">
        <v>279</v>
      </c>
      <c r="C39" s="136"/>
      <c r="D39" s="136"/>
      <c r="E39" s="139"/>
      <c r="F39" s="140"/>
      <c r="G39" s="140"/>
    </row>
  </sheetData>
  <sheetProtection formatCells="0" formatColumns="0" formatRows="0"/>
  <mergeCells count="3">
    <mergeCell ref="A2:E2"/>
    <mergeCell ref="A4:B4"/>
    <mergeCell ref="C4:E4"/>
  </mergeCells>
  <phoneticPr fontId="21" type="noConversion"/>
  <hyperlinks>
    <hyperlink ref="A1" location="目录!A1" display="返回"/>
  </hyperlinks>
  <printOptions horizontalCentered="1"/>
  <pageMargins left="0.59027777777777801" right="0.59027777777777801" top="0.59027777777777801" bottom="0.59027777777777801" header="0.39305555555555599" footer="0.39305555555555599"/>
  <pageSetup paperSize="9" scale="88" fitToHeight="100" orientation="portrait" horizontalDpi="300" verticalDpi="300" r:id="rId1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7"/>
  <sheetViews>
    <sheetView showGridLines="0" showZeros="0" workbookViewId="0">
      <selection activeCell="B51" sqref="B51:B52"/>
    </sheetView>
  </sheetViews>
  <sheetFormatPr defaultColWidth="9" defaultRowHeight="12.75" customHeight="1"/>
  <cols>
    <col min="1" max="1" width="21.28515625" style="2" customWidth="1"/>
    <col min="2" max="2" width="43.7109375" style="2" customWidth="1"/>
    <col min="3" max="5" width="17.28515625" style="2" customWidth="1"/>
    <col min="6" max="6" width="13.7109375" style="2" customWidth="1"/>
    <col min="7" max="7" width="10.42578125" bestFit="1" customWidth="1"/>
  </cols>
  <sheetData>
    <row r="1" spans="1:6" ht="24.75" customHeight="1">
      <c r="A1" s="18" t="s">
        <v>21</v>
      </c>
      <c r="B1" s="19"/>
    </row>
    <row r="2" spans="1:6" ht="24.75" customHeight="1">
      <c r="A2" s="209" t="s">
        <v>150</v>
      </c>
      <c r="B2" s="209"/>
      <c r="C2" s="209"/>
      <c r="D2" s="209"/>
      <c r="E2" s="209"/>
    </row>
    <row r="3" spans="1:6" ht="24.75" customHeight="1">
      <c r="E3" s="3" t="s">
        <v>23</v>
      </c>
    </row>
    <row r="4" spans="1:6" ht="24.75" customHeight="1">
      <c r="A4" s="205" t="s">
        <v>151</v>
      </c>
      <c r="B4" s="208"/>
      <c r="C4" s="205" t="s">
        <v>152</v>
      </c>
      <c r="D4" s="208"/>
      <c r="E4" s="206"/>
    </row>
    <row r="5" spans="1:6" ht="24.75" customHeight="1">
      <c r="A5" s="36" t="s">
        <v>148</v>
      </c>
      <c r="B5" s="9" t="s">
        <v>149</v>
      </c>
      <c r="C5" s="37" t="s">
        <v>100</v>
      </c>
      <c r="D5" s="38" t="s">
        <v>153</v>
      </c>
      <c r="E5" s="39" t="s">
        <v>154</v>
      </c>
    </row>
    <row r="6" spans="1:6" ht="24.75" customHeight="1">
      <c r="A6" s="36" t="s">
        <v>99</v>
      </c>
      <c r="B6" s="9" t="s">
        <v>99</v>
      </c>
      <c r="C6" s="8">
        <v>1</v>
      </c>
      <c r="D6" s="9">
        <v>2</v>
      </c>
      <c r="E6" s="20">
        <v>3</v>
      </c>
    </row>
    <row r="7" spans="1:6" s="1" customFormat="1" ht="25.5" customHeight="1">
      <c r="A7" s="40"/>
      <c r="B7" s="22" t="s">
        <v>100</v>
      </c>
      <c r="C7" s="41">
        <f>C8+C20+C43+C51+C52</f>
        <v>804.04000000000008</v>
      </c>
      <c r="D7" s="41">
        <f>D8+D20+D43</f>
        <v>372.22</v>
      </c>
      <c r="E7" s="43">
        <v>352.76</v>
      </c>
      <c r="F7" s="16"/>
    </row>
    <row r="8" spans="1:6" ht="25.5" customHeight="1">
      <c r="A8" s="40" t="s">
        <v>155</v>
      </c>
      <c r="B8" s="22" t="s">
        <v>156</v>
      </c>
      <c r="C8" s="41">
        <f>C9+C10+C11+C12+C17+C19</f>
        <v>344.39000000000004</v>
      </c>
      <c r="D8" s="41">
        <f>D9+D10+D11+D12+D17+D19</f>
        <v>344.39000000000004</v>
      </c>
      <c r="E8" s="43"/>
      <c r="F8" s="167"/>
    </row>
    <row r="9" spans="1:6" ht="25.5" customHeight="1">
      <c r="A9" s="12" t="s">
        <v>157</v>
      </c>
      <c r="B9" s="26" t="s">
        <v>158</v>
      </c>
      <c r="C9" s="44">
        <v>212.43</v>
      </c>
      <c r="D9" s="44">
        <v>212.43</v>
      </c>
      <c r="E9" s="46"/>
      <c r="F9" s="167"/>
    </row>
    <row r="10" spans="1:6" ht="25.5" customHeight="1">
      <c r="A10" s="12" t="s">
        <v>159</v>
      </c>
      <c r="B10" s="26" t="s">
        <v>160</v>
      </c>
      <c r="C10" s="44">
        <v>22.71</v>
      </c>
      <c r="D10" s="44">
        <v>22.71</v>
      </c>
      <c r="E10" s="46"/>
      <c r="F10" s="167"/>
    </row>
    <row r="11" spans="1:6" ht="25.5" customHeight="1">
      <c r="A11" s="12" t="s">
        <v>161</v>
      </c>
      <c r="B11" s="26" t="s">
        <v>162</v>
      </c>
      <c r="C11" s="44">
        <v>60</v>
      </c>
      <c r="D11" s="44">
        <v>60</v>
      </c>
      <c r="E11" s="46"/>
      <c r="F11" s="167"/>
    </row>
    <row r="12" spans="1:6" ht="25.5" customHeight="1">
      <c r="A12" s="12" t="s">
        <v>163</v>
      </c>
      <c r="B12" s="26" t="s">
        <v>164</v>
      </c>
      <c r="C12" s="44">
        <v>34.340000000000003</v>
      </c>
      <c r="D12" s="44">
        <v>34.340000000000003</v>
      </c>
      <c r="E12" s="46"/>
      <c r="F12" s="167"/>
    </row>
    <row r="13" spans="1:6" ht="25.5" customHeight="1">
      <c r="A13" s="12" t="s">
        <v>165</v>
      </c>
      <c r="B13" s="26" t="s">
        <v>166</v>
      </c>
      <c r="C13" s="44"/>
      <c r="D13" s="44"/>
      <c r="E13" s="46"/>
      <c r="F13" s="167"/>
    </row>
    <row r="14" spans="1:6" ht="25.5" customHeight="1">
      <c r="A14" s="12" t="s">
        <v>167</v>
      </c>
      <c r="B14" s="26" t="s">
        <v>168</v>
      </c>
      <c r="C14" s="44"/>
      <c r="D14" s="44"/>
      <c r="E14" s="46"/>
      <c r="F14" s="167"/>
    </row>
    <row r="15" spans="1:6" ht="25.5" customHeight="1">
      <c r="A15" s="12" t="s">
        <v>169</v>
      </c>
      <c r="B15" s="26" t="s">
        <v>170</v>
      </c>
      <c r="C15" s="44"/>
      <c r="D15" s="44"/>
      <c r="E15" s="46"/>
      <c r="F15" s="167"/>
    </row>
    <row r="16" spans="1:6" ht="25.5" customHeight="1">
      <c r="A16" s="12" t="s">
        <v>171</v>
      </c>
      <c r="B16" s="26" t="s">
        <v>172</v>
      </c>
      <c r="C16" s="44"/>
      <c r="D16" s="44"/>
      <c r="E16" s="46"/>
      <c r="F16" s="167"/>
    </row>
    <row r="17" spans="1:7" ht="25.5" customHeight="1">
      <c r="A17" s="12" t="s">
        <v>173</v>
      </c>
      <c r="B17" s="26" t="s">
        <v>174</v>
      </c>
      <c r="C17" s="44">
        <v>7.68</v>
      </c>
      <c r="D17" s="44">
        <v>7.68</v>
      </c>
      <c r="E17" s="46"/>
      <c r="F17" s="167"/>
    </row>
    <row r="18" spans="1:7" ht="25.5" customHeight="1">
      <c r="A18" s="12" t="s">
        <v>175</v>
      </c>
      <c r="B18" s="26" t="s">
        <v>176</v>
      </c>
      <c r="C18" s="44"/>
      <c r="D18" s="45"/>
      <c r="E18" s="46"/>
      <c r="F18" s="167"/>
    </row>
    <row r="19" spans="1:7" ht="25.5" customHeight="1">
      <c r="A19" s="12" t="s">
        <v>351</v>
      </c>
      <c r="B19" s="26" t="s">
        <v>352</v>
      </c>
      <c r="C19" s="121">
        <v>7.23</v>
      </c>
      <c r="D19" s="45">
        <v>7.23</v>
      </c>
      <c r="E19" s="46"/>
      <c r="F19" s="167"/>
    </row>
    <row r="20" spans="1:7" ht="25.5" customHeight="1">
      <c r="A20" s="40" t="s">
        <v>177</v>
      </c>
      <c r="B20" s="22" t="s">
        <v>178</v>
      </c>
      <c r="C20" s="43">
        <f>C21+C22+C23+C24+C25+C26+C27+C29+C30+C33+C35+C36+C40+C42</f>
        <v>352.76</v>
      </c>
      <c r="D20" s="43">
        <f t="shared" ref="D20:E20" si="0">D21+D22+D23+D24+D25+D26+D27+D29+D30+D33+D35+D36+D40+D42</f>
        <v>0</v>
      </c>
      <c r="E20" s="43">
        <f t="shared" si="0"/>
        <v>352.76</v>
      </c>
      <c r="F20" s="167"/>
      <c r="G20" s="168"/>
    </row>
    <row r="21" spans="1:7" ht="25.5" customHeight="1">
      <c r="A21" s="12" t="s">
        <v>179</v>
      </c>
      <c r="B21" s="26" t="s">
        <v>180</v>
      </c>
      <c r="C21" s="46">
        <v>11.27</v>
      </c>
      <c r="D21" s="45"/>
      <c r="E21" s="46">
        <v>11.27</v>
      </c>
      <c r="F21"/>
      <c r="G21" s="168"/>
    </row>
    <row r="22" spans="1:7" ht="25.5" customHeight="1">
      <c r="A22" s="12" t="s">
        <v>337</v>
      </c>
      <c r="B22" s="26" t="s">
        <v>350</v>
      </c>
      <c r="C22" s="46">
        <v>3.5</v>
      </c>
      <c r="D22" s="45"/>
      <c r="E22" s="46">
        <v>3.5</v>
      </c>
      <c r="F22"/>
      <c r="G22" s="168"/>
    </row>
    <row r="23" spans="1:7" ht="25.5" customHeight="1">
      <c r="A23" s="12" t="s">
        <v>353</v>
      </c>
      <c r="B23" s="26" t="s">
        <v>354</v>
      </c>
      <c r="C23" s="46">
        <v>0.1</v>
      </c>
      <c r="D23" s="45"/>
      <c r="E23" s="46">
        <v>0.1</v>
      </c>
      <c r="F23"/>
      <c r="G23" s="168"/>
    </row>
    <row r="24" spans="1:7" ht="25.5" customHeight="1">
      <c r="A24" s="12" t="s">
        <v>181</v>
      </c>
      <c r="B24" s="26" t="s">
        <v>182</v>
      </c>
      <c r="C24" s="46">
        <v>0.28000000000000003</v>
      </c>
      <c r="D24" s="45"/>
      <c r="E24" s="46">
        <v>0.28000000000000003</v>
      </c>
      <c r="F24"/>
      <c r="G24" s="168"/>
    </row>
    <row r="25" spans="1:7" ht="25.5" customHeight="1">
      <c r="A25" s="12" t="s">
        <v>183</v>
      </c>
      <c r="B25" s="26" t="s">
        <v>184</v>
      </c>
      <c r="C25" s="46">
        <v>2.4900000000000002</v>
      </c>
      <c r="D25" s="45"/>
      <c r="E25" s="46">
        <v>2.4900000000000002</v>
      </c>
      <c r="F25"/>
      <c r="G25" s="168"/>
    </row>
    <row r="26" spans="1:7" ht="25.5" customHeight="1">
      <c r="A26" s="12" t="s">
        <v>185</v>
      </c>
      <c r="B26" s="26" t="s">
        <v>186</v>
      </c>
      <c r="C26" s="46">
        <v>3.3</v>
      </c>
      <c r="D26" s="45"/>
      <c r="E26" s="46">
        <v>3.3</v>
      </c>
      <c r="F26"/>
      <c r="G26" s="168"/>
    </row>
    <row r="27" spans="1:7" ht="25.5" customHeight="1">
      <c r="A27" s="12" t="s">
        <v>187</v>
      </c>
      <c r="B27" s="26" t="s">
        <v>188</v>
      </c>
      <c r="C27" s="46">
        <v>10</v>
      </c>
      <c r="D27" s="45"/>
      <c r="E27" s="46">
        <v>10</v>
      </c>
      <c r="F27" s="167"/>
      <c r="G27" s="168"/>
    </row>
    <row r="28" spans="1:7" ht="25.5" customHeight="1">
      <c r="A28" s="12" t="s">
        <v>338</v>
      </c>
      <c r="B28" s="26" t="s">
        <v>343</v>
      </c>
      <c r="C28" s="46"/>
      <c r="D28" s="45"/>
      <c r="E28" s="46"/>
      <c r="F28"/>
      <c r="G28" s="168"/>
    </row>
    <row r="29" spans="1:7" ht="25.5" customHeight="1">
      <c r="A29" s="12" t="s">
        <v>189</v>
      </c>
      <c r="B29" s="26" t="s">
        <v>190</v>
      </c>
      <c r="C29" s="46">
        <v>0.5</v>
      </c>
      <c r="D29" s="45"/>
      <c r="E29" s="46">
        <v>0.5</v>
      </c>
      <c r="F29"/>
      <c r="G29" s="168"/>
    </row>
    <row r="30" spans="1:7" ht="25.5" customHeight="1">
      <c r="A30" s="12" t="s">
        <v>191</v>
      </c>
      <c r="B30" s="26" t="s">
        <v>192</v>
      </c>
      <c r="C30" s="46">
        <v>12.42</v>
      </c>
      <c r="D30" s="45"/>
      <c r="E30" s="46">
        <v>12.42</v>
      </c>
      <c r="F30"/>
      <c r="G30" s="168"/>
    </row>
    <row r="31" spans="1:7" ht="25.5" customHeight="1">
      <c r="A31" s="12" t="s">
        <v>339</v>
      </c>
      <c r="B31" s="26" t="s">
        <v>344</v>
      </c>
      <c r="C31" s="46">
        <v>0</v>
      </c>
      <c r="D31" s="45"/>
      <c r="E31" s="46">
        <v>0</v>
      </c>
      <c r="F31"/>
      <c r="G31" s="168"/>
    </row>
    <row r="32" spans="1:7" ht="25.5" customHeight="1">
      <c r="A32" s="12" t="s">
        <v>193</v>
      </c>
      <c r="B32" s="26" t="s">
        <v>194</v>
      </c>
      <c r="C32" s="46"/>
      <c r="D32" s="45"/>
      <c r="E32" s="46"/>
      <c r="F32"/>
      <c r="G32" s="168"/>
    </row>
    <row r="33" spans="1:7" ht="25.5" customHeight="1">
      <c r="A33" s="12" t="s">
        <v>195</v>
      </c>
      <c r="B33" s="26" t="s">
        <v>196</v>
      </c>
      <c r="C33" s="46">
        <v>0.3</v>
      </c>
      <c r="D33" s="45"/>
      <c r="E33" s="46">
        <v>0.3</v>
      </c>
      <c r="F33"/>
      <c r="G33" s="168"/>
    </row>
    <row r="34" spans="1:7" ht="25.5" customHeight="1">
      <c r="A34" s="12" t="s">
        <v>197</v>
      </c>
      <c r="B34" s="26" t="s">
        <v>198</v>
      </c>
      <c r="C34" s="46"/>
      <c r="D34" s="45"/>
      <c r="E34" s="46"/>
      <c r="F34" s="167"/>
      <c r="G34" s="168"/>
    </row>
    <row r="35" spans="1:7" ht="25.5" customHeight="1">
      <c r="A35" s="12" t="s">
        <v>340</v>
      </c>
      <c r="B35" s="26" t="s">
        <v>345</v>
      </c>
      <c r="C35" s="46">
        <v>295.75</v>
      </c>
      <c r="D35" s="45"/>
      <c r="E35" s="46">
        <v>295.75</v>
      </c>
      <c r="F35"/>
      <c r="G35" s="168"/>
    </row>
    <row r="36" spans="1:7" ht="25.5" customHeight="1">
      <c r="A36" s="12" t="s">
        <v>341</v>
      </c>
      <c r="B36" s="26" t="s">
        <v>346</v>
      </c>
      <c r="C36" s="46">
        <v>5</v>
      </c>
      <c r="D36" s="45"/>
      <c r="E36" s="46">
        <v>5</v>
      </c>
      <c r="F36"/>
      <c r="G36" s="168"/>
    </row>
    <row r="37" spans="1:7" ht="25.5" customHeight="1">
      <c r="A37" s="12" t="s">
        <v>342</v>
      </c>
      <c r="B37" s="26" t="s">
        <v>347</v>
      </c>
      <c r="C37" s="46"/>
      <c r="D37" s="45"/>
      <c r="E37" s="46"/>
      <c r="F37"/>
      <c r="G37" s="168"/>
    </row>
    <row r="38" spans="1:7" ht="25.5" customHeight="1">
      <c r="A38" s="12" t="s">
        <v>199</v>
      </c>
      <c r="B38" s="26" t="s">
        <v>200</v>
      </c>
      <c r="C38" s="46">
        <v>0</v>
      </c>
      <c r="D38" s="45"/>
      <c r="E38" s="46">
        <v>0</v>
      </c>
      <c r="F38"/>
      <c r="G38" s="168"/>
    </row>
    <row r="39" spans="1:7" ht="25.5" customHeight="1">
      <c r="A39" s="12" t="s">
        <v>201</v>
      </c>
      <c r="B39" s="26" t="s">
        <v>202</v>
      </c>
      <c r="C39" s="46"/>
      <c r="D39" s="45"/>
      <c r="E39" s="46"/>
      <c r="F39"/>
      <c r="G39" s="168"/>
    </row>
    <row r="40" spans="1:7" ht="25.5" customHeight="1">
      <c r="A40" s="12" t="s">
        <v>203</v>
      </c>
      <c r="B40" s="26" t="s">
        <v>204</v>
      </c>
      <c r="C40" s="46">
        <v>2.85</v>
      </c>
      <c r="D40" s="45"/>
      <c r="E40" s="46">
        <v>2.85</v>
      </c>
      <c r="F40" s="167"/>
      <c r="G40" s="168"/>
    </row>
    <row r="41" spans="1:7" ht="25.5" customHeight="1">
      <c r="A41" s="12" t="s">
        <v>205</v>
      </c>
      <c r="B41" s="26" t="s">
        <v>206</v>
      </c>
      <c r="C41" s="46"/>
      <c r="D41" s="45"/>
      <c r="E41" s="46"/>
      <c r="F41" s="167"/>
      <c r="G41" s="168"/>
    </row>
    <row r="42" spans="1:7" ht="25.5" customHeight="1">
      <c r="A42" s="12" t="s">
        <v>207</v>
      </c>
      <c r="B42" s="26" t="s">
        <v>208</v>
      </c>
      <c r="C42" s="46">
        <v>5</v>
      </c>
      <c r="D42" s="45"/>
      <c r="E42" s="46">
        <v>5</v>
      </c>
      <c r="F42" s="167"/>
      <c r="G42" s="168"/>
    </row>
    <row r="43" spans="1:7" ht="25.5" customHeight="1">
      <c r="A43" s="40" t="s">
        <v>209</v>
      </c>
      <c r="B43" s="22" t="s">
        <v>210</v>
      </c>
      <c r="C43" s="41">
        <v>27.83</v>
      </c>
      <c r="D43" s="41">
        <v>27.83</v>
      </c>
      <c r="E43" s="43"/>
      <c r="F43" s="167"/>
    </row>
    <row r="44" spans="1:7" ht="25.5" customHeight="1">
      <c r="A44" s="12" t="s">
        <v>211</v>
      </c>
      <c r="B44" s="26" t="s">
        <v>212</v>
      </c>
      <c r="C44" s="44"/>
      <c r="D44" s="45"/>
      <c r="E44" s="46"/>
      <c r="F44" s="167"/>
    </row>
    <row r="45" spans="1:7" ht="25.5" customHeight="1">
      <c r="A45" s="12" t="s">
        <v>213</v>
      </c>
      <c r="B45" s="26" t="s">
        <v>214</v>
      </c>
      <c r="C45" s="44"/>
      <c r="D45" s="45"/>
      <c r="E45" s="46"/>
      <c r="F45" s="167"/>
    </row>
    <row r="46" spans="1:7" ht="25.5" customHeight="1">
      <c r="A46" s="12" t="s">
        <v>215</v>
      </c>
      <c r="B46" s="26" t="s">
        <v>216</v>
      </c>
      <c r="C46" s="44"/>
      <c r="D46" s="45"/>
      <c r="E46" s="46"/>
      <c r="F46" s="167"/>
    </row>
    <row r="47" spans="1:7" ht="25.5" customHeight="1">
      <c r="A47" s="12" t="s">
        <v>217</v>
      </c>
      <c r="B47" s="26" t="s">
        <v>218</v>
      </c>
      <c r="C47" s="44"/>
      <c r="D47" s="45"/>
      <c r="E47" s="46"/>
      <c r="F47" s="167"/>
    </row>
    <row r="48" spans="1:7" ht="25.5" customHeight="1">
      <c r="A48" s="12" t="s">
        <v>219</v>
      </c>
      <c r="B48" s="26" t="s">
        <v>220</v>
      </c>
      <c r="C48" s="44"/>
      <c r="D48" s="45"/>
      <c r="E48" s="46"/>
      <c r="F48" s="167"/>
    </row>
    <row r="49" spans="1:6" ht="25.5" customHeight="1">
      <c r="A49" s="12" t="s">
        <v>221</v>
      </c>
      <c r="B49" s="166" t="s">
        <v>222</v>
      </c>
      <c r="C49" s="44"/>
      <c r="D49" s="45"/>
      <c r="E49" s="46"/>
      <c r="F49" s="167"/>
    </row>
    <row r="50" spans="1:6" ht="25.5" customHeight="1">
      <c r="A50" s="191" t="s">
        <v>348</v>
      </c>
      <c r="B50" s="192" t="s">
        <v>349</v>
      </c>
      <c r="C50" s="130">
        <v>27.83</v>
      </c>
      <c r="D50" s="131">
        <v>27.83</v>
      </c>
      <c r="E50" s="132"/>
      <c r="F50" s="167"/>
    </row>
    <row r="51" spans="1:6" ht="25.5" customHeight="1">
      <c r="A51" s="133"/>
      <c r="B51" s="223" t="s">
        <v>360</v>
      </c>
      <c r="C51" s="194">
        <v>78.900000000000006</v>
      </c>
      <c r="D51" s="149"/>
      <c r="E51" s="193">
        <v>78.900000000000006</v>
      </c>
      <c r="F51" s="167"/>
    </row>
    <row r="52" spans="1:6" ht="25.5" customHeight="1">
      <c r="A52" s="133"/>
      <c r="B52" s="223" t="s">
        <v>361</v>
      </c>
      <c r="C52" s="194">
        <v>0.16</v>
      </c>
      <c r="D52" s="134"/>
      <c r="E52" s="193">
        <v>0.16</v>
      </c>
      <c r="F52" s="167"/>
    </row>
    <row r="54" spans="1:6" ht="19.5" customHeight="1">
      <c r="A54" s="47" t="s">
        <v>223</v>
      </c>
      <c r="B54"/>
      <c r="C54"/>
      <c r="D54"/>
      <c r="E54"/>
    </row>
    <row r="56" spans="1:6" ht="12.75" customHeight="1">
      <c r="A56"/>
      <c r="B56"/>
      <c r="C56"/>
      <c r="D56"/>
      <c r="E56"/>
      <c r="F56"/>
    </row>
    <row r="57" spans="1:6" ht="12.75" customHeight="1">
      <c r="A57"/>
      <c r="B57"/>
      <c r="C57"/>
      <c r="D57"/>
      <c r="E57"/>
      <c r="F57"/>
    </row>
  </sheetData>
  <sheetProtection formatCells="0" formatColumns="0" formatRows="0"/>
  <mergeCells count="3">
    <mergeCell ref="A2:E2"/>
    <mergeCell ref="A4:B4"/>
    <mergeCell ref="C4:E4"/>
  </mergeCells>
  <phoneticPr fontId="21" type="noConversion"/>
  <hyperlinks>
    <hyperlink ref="A1" location="目录!A1" display="返回"/>
  </hyperlinks>
  <printOptions horizontalCentered="1"/>
  <pageMargins left="0.59027777777777801" right="0.59027777777777801" top="0.59027777777777801" bottom="0.59027777777777801" header="0.39305555555555599" footer="0.39305555555555599"/>
  <pageSetup paperSize="9" scale="78" fitToHeight="100" orientation="portrait" horizontalDpi="300" verticalDpi="300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19</vt:i4>
      </vt:variant>
    </vt:vector>
  </HeadingPairs>
  <TitlesOfParts>
    <vt:vector size="31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'1'!Print_Area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封面!Print_Area</vt:lpstr>
      <vt:lpstr>'1'!Print_Titles</vt:lpstr>
      <vt:lpstr>'2'!Print_Titles</vt:lpstr>
      <vt:lpstr>'3'!Print_Titles</vt:lpstr>
      <vt:lpstr>'4'!Print_Titles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2019-03-08T09:01:47Z</cp:lastPrinted>
  <dcterms:created xsi:type="dcterms:W3CDTF">2018-01-17T04:55:00Z</dcterms:created>
  <dcterms:modified xsi:type="dcterms:W3CDTF">2019-03-08T09:17:03Z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1838288</vt:i4>
  </property>
  <property fmtid="{D5CDD505-2E9C-101B-9397-08002B2CF9AE}" pid="3" name="KSOProductBuildVer">
    <vt:lpwstr>2052-10.1.0.6929</vt:lpwstr>
  </property>
</Properties>
</file>