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tabRatio="619" activeTab="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'3'!$A$1:$D$16</definedName>
    <definedName name="_xlnm.Print_Area" localSheetId="5">'4'!$A$1:$F$34</definedName>
    <definedName name="_xlnm.Print_Area" localSheetId="6">'5'!$A$1:$K$25</definedName>
    <definedName name="_xlnm.Print_Area" localSheetId="7">'6'!$A$1:$E$23</definedName>
    <definedName name="_xlnm.Print_Area" localSheetId="8">'7'!$A$1:$E$44</definedName>
    <definedName name="_xlnm.Print_Area" localSheetId="9">'8'!$A$1:$H$24</definedName>
    <definedName name="_xlnm.Print_Area" localSheetId="10">'9'!$A$1:$E$20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<sst xmlns="http://schemas.openxmlformats.org/spreadsheetml/2006/main" count="269">
  <si>
    <t>单位代码：</t>
  </si>
  <si>
    <t>单位名称：西峰区园林局</t>
  </si>
  <si>
    <t>部门预算公开表</t>
  </si>
  <si>
    <t>编制日期：  2019 年 2 月 18 日</t>
  </si>
  <si>
    <t>部门领导：柳国瑞</t>
  </si>
  <si>
    <t>财务负责人：刘杰</t>
  </si>
  <si>
    <t xml:space="preserve">    制表人：刘小娟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</si>
  <si>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</si>
  <si>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</si>
  <si>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</si>
  <si>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</si>
  <si>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</si>
  <si>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</si>
  <si>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</si>
  <si>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</si>
  <si>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</si>
  <si>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</si>
  <si>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</si>
  <si>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</si>
  <si>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</si>
  <si>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</si>
  <si>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</si>
  <si>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</si>
  <si>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</si>
  <si>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</si>
  <si>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</si>
  <si>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</si>
  <si>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</si>
  <si>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</si>
  <si>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</si>
  <si>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</si>
  <si>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</si>
  <si>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</si>
  <si>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</si>
  <si>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</si>
  <si>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</si>
  <si>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</si>
  <si>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</si>
  <si>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</si>
  <si>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</si>
  <si>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</si>
  <si>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</si>
  <si>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</si>
  <si>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</si>
  <si>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</si>
  <si>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</si>
  <si>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</si>
  <si>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</si>
  <si>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</si>
  <si>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</si>
  <si>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</si>
  <si>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</si>
  <si>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</si>
  <si>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</si>
  <si>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</si>
  <si>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</si>
  <si>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</si>
  <si>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</si>
  <si>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</si>
  <si>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</si>
  <si>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</si>
  <si>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</si>
  <si>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</si>
  <si>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</si>
  <si>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</si>
  <si>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</si>
  <si>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</si>
  <si>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</si>
  <si>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</si>
  <si>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</si>
  <si>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</si>
  <si>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</si>
  <si>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</si>
  <si>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</si>
  <si>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</si>
  <si>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</si>
  <si>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</si>
  <si>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</si>
  <si>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</si>
  <si>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</si>
  <si>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</si>
  <si>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</si>
  <si>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</si>
  <si>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</si>
  <si>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</si>
  <si>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</si>
  <si>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</si>
  <si>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</si>
  <si>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</si>
  <si>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</si>
  <si>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</si>
  <si>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</si>
  <si>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</si>
  <si>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</si>
  <si>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</si>
  <si>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</si>
  <si>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</si>
  <si>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</si>
  <si>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</si>
  <si>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</si>
  <si>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</si>
  <si>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</si>
  <si>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</si>
  <si>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</si>
  <si>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</si>
  <si>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</si>
  <si>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</si>
  <si>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城乡社区支出</t>
  </si>
  <si>
    <t>城乡社区环境卫生</t>
  </si>
  <si>
    <t>社会保障和就业支出</t>
  </si>
  <si>
    <t xml:space="preserve">  行政事业单位离退休</t>
  </si>
  <si>
    <t xml:space="preserve">    事业单位离退休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</si>
  <si>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</si>
  <si>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</si>
  <si>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</si>
  <si>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</si>
  <si>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</si>
  <si>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</si>
  <si>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</si>
  <si>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</si>
  <si>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</si>
  <si>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</si>
  <si>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</si>
  <si>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</si>
  <si>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</si>
  <si>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</si>
  <si>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</si>
  <si>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</si>
  <si>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</si>
  <si>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</si>
  <si>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</si>
  <si>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</si>
  <si>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</si>
  <si>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</si>
  <si>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</si>
  <si>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</si>
  <si>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</si>
  <si>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</si>
  <si>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</si>
  <si>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</si>
  <si>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</si>
  <si>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</si>
  <si>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</si>
  <si>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</si>
  <si>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</si>
  <si>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</si>
  <si>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</si>
  <si>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</si>
  <si>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</si>
  <si>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</si>
  <si>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</si>
  <si>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</si>
  <si>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</si>
  <si>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</si>
  <si>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西峰区园林局</t>
  </si>
  <si>
    <t xml:space="preserve">  西峰区园林局</t>
  </si>
  <si>
    <t>一般公共预算支出情况表</t>
  </si>
  <si>
    <t>科目编码</t>
  </si>
  <si>
    <t>科目名称</t>
  </si>
  <si>
    <t>212</t>
  </si>
  <si>
    <t>21205</t>
  </si>
  <si>
    <t>2120501</t>
  </si>
  <si>
    <t>208</t>
  </si>
  <si>
    <t xml:space="preserve">  20805</t>
  </si>
  <si>
    <t xml:space="preserve">    2080502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</si>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</sst>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#,##0.00_ ;[Red]\-#,##0.00\ "/>
    <numFmt numFmtId="41" formatCode="_ * #,##0_ ;_ * \-#,##0_ ;_ * &quot;-&quot;_ ;_ @_ "/>
    <numFmt numFmtId="178" formatCode="#,##0.0000"/>
    <numFmt numFmtId="43" formatCode="_ * #,##0.00_ ;_ * \-#,##0.00_ ;_ * &quot;-&quot;??_ ;_ @_ "/>
    <numFmt numFmtId="179" formatCode="#,##0.00_ "/>
    <numFmt numFmtId="44" formatCode="_ &quot;￥&quot;* #,##0.00_ ;_ &quot;￥&quot;* \-#,##0.00_ ;_ &quot;￥&quot;* &quot;-&quot;??_ ;_ @_ "/>
    <numFmt numFmtId="180" formatCode="0.00_ ;[Red]\-0.00\ "/>
    <numFmt numFmtId="42" formatCode="_ &quot;￥&quot;* #,##0_ ;_ &quot;￥&quot;* \-#,##0_ ;_ &quot;￥&quot;* &quot;-&quot;_ ;_ @_ "/>
    <numFmt numFmtId="181" formatCode="#,##0.00;[Red]#,##0.00"/>
  </numFmts>
  <fonts count="43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6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Arial"/>
      <charset val="134"/>
    </font>
    <font>
      <sz val="10"/>
      <name val="Arial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8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6" fillId="0" borderId="0"/>
    <xf numFmtId="0" fontId="2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0" borderId="2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6" fillId="26" borderId="26" applyNumberFormat="0" applyAlignment="0" applyProtection="0">
      <alignment vertical="center"/>
    </xf>
    <xf numFmtId="0" fontId="37" fillId="26" borderId="21" applyNumberFormat="0" applyAlignment="0" applyProtection="0">
      <alignment vertical="center"/>
    </xf>
    <xf numFmtId="0" fontId="28" fillId="12" borderId="2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0" borderId="0"/>
    <xf numFmtId="0" fontId="41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/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/>
    <xf numFmtId="0" fontId="24" fillId="9" borderId="0" applyNumberFormat="0" applyBorder="0" applyAlignment="0" applyProtection="0">
      <alignment vertical="center"/>
    </xf>
    <xf numFmtId="0" fontId="16" fillId="0" borderId="0"/>
    <xf numFmtId="0" fontId="23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0" borderId="0"/>
    <xf numFmtId="0" fontId="24" fillId="18" borderId="0" applyNumberFormat="0" applyBorder="0" applyAlignment="0" applyProtection="0">
      <alignment vertical="center"/>
    </xf>
    <xf numFmtId="0" fontId="16" fillId="0" borderId="0"/>
    <xf numFmtId="0" fontId="23" fillId="30" borderId="0" applyNumberFormat="0" applyBorder="0" applyAlignment="0" applyProtection="0">
      <alignment vertical="center"/>
    </xf>
    <xf numFmtId="0" fontId="16" fillId="0" borderId="0"/>
    <xf numFmtId="0" fontId="24" fillId="2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49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177" fontId="9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1" fontId="6" fillId="0" borderId="2" xfId="0" applyNumberFormat="1" applyFont="1" applyFill="1" applyBorder="1" applyAlignment="1" applyProtection="1">
      <alignment horizontal="right" vertical="center" wrapText="1"/>
    </xf>
    <xf numFmtId="181" fontId="5" fillId="0" borderId="2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1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12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1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1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16" fillId="0" borderId="0" xfId="58" applyFill="1"/>
    <xf numFmtId="0" fontId="1" fillId="0" borderId="0" xfId="58" applyFont="1" applyBorder="1" applyAlignment="1" applyProtection="1"/>
    <xf numFmtId="0" fontId="16" fillId="0" borderId="0" xfId="58"/>
    <xf numFmtId="0" fontId="10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78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/>
    </xf>
    <xf numFmtId="0" fontId="9" fillId="0" borderId="9" xfId="0" applyFont="1" applyBorder="1" applyAlignment="1" applyProtection="1"/>
    <xf numFmtId="0" fontId="18" fillId="0" borderId="19" xfId="11" applyBorder="1" applyAlignment="1" applyProtection="1"/>
    <xf numFmtId="0" fontId="9" fillId="0" borderId="20" xfId="0" applyFont="1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C28" sqref="C28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44"/>
      <c r="B2"/>
      <c r="C2"/>
      <c r="D2"/>
      <c r="E2"/>
      <c r="F2"/>
      <c r="G2"/>
      <c r="H2"/>
    </row>
    <row r="3" ht="18.75" customHeight="1" spans="1:8">
      <c r="A3" s="145" t="s">
        <v>0</v>
      </c>
      <c r="B3" s="145"/>
      <c r="C3" s="145"/>
      <c r="D3" s="145"/>
      <c r="E3" s="145"/>
      <c r="F3" s="145"/>
      <c r="G3" s="145"/>
      <c r="H3"/>
    </row>
    <row r="4" ht="16.5" customHeight="1" spans="1:8">
      <c r="A4" s="145" t="s">
        <v>1</v>
      </c>
      <c r="B4" s="145"/>
      <c r="C4" s="145"/>
      <c r="D4" s="145"/>
      <c r="E4" s="145"/>
      <c r="F4" s="145"/>
      <c r="G4" s="145"/>
      <c r="H4"/>
    </row>
    <row r="5" ht="14.25" customHeight="1" spans="1:8">
      <c r="A5" s="145"/>
      <c r="B5" s="145"/>
      <c r="C5" s="145"/>
      <c r="D5" s="145"/>
      <c r="E5" s="145"/>
      <c r="F5" s="145"/>
      <c r="G5" s="145"/>
      <c r="H5"/>
    </row>
    <row r="6" ht="14.25" customHeight="1" spans="1:8">
      <c r="A6" s="145"/>
      <c r="B6" s="145"/>
      <c r="C6" s="145"/>
      <c r="D6" s="145"/>
      <c r="E6" s="145"/>
      <c r="F6" s="145"/>
      <c r="G6" s="145"/>
      <c r="H6"/>
    </row>
    <row r="7" ht="14.25" customHeight="1" spans="1:8">
      <c r="A7" s="145"/>
      <c r="B7" s="145"/>
      <c r="C7" s="145"/>
      <c r="D7" s="145"/>
      <c r="E7" s="145"/>
      <c r="F7" s="145"/>
      <c r="G7" s="145"/>
      <c r="H7"/>
    </row>
    <row r="8" ht="14.25" customHeight="1" spans="1:8">
      <c r="A8" s="145"/>
      <c r="B8" s="145"/>
      <c r="C8" s="145"/>
      <c r="D8" s="145"/>
      <c r="E8" s="145"/>
      <c r="F8" s="145"/>
      <c r="G8" s="145"/>
      <c r="H8"/>
    </row>
    <row r="9" ht="33" customHeight="1" spans="1:8">
      <c r="A9" s="146" t="s">
        <v>2</v>
      </c>
      <c r="B9" s="146"/>
      <c r="C9" s="146"/>
      <c r="D9" s="146"/>
      <c r="E9" s="146"/>
      <c r="F9" s="146"/>
      <c r="G9" s="146"/>
      <c r="H9"/>
    </row>
    <row r="10" ht="14.25" customHeight="1" spans="1:8">
      <c r="A10" s="145"/>
      <c r="B10" s="145"/>
      <c r="C10" s="145"/>
      <c r="D10" s="145"/>
      <c r="E10" s="145"/>
      <c r="F10" s="145"/>
      <c r="G10" s="145"/>
      <c r="H10"/>
    </row>
    <row r="11" ht="14.25" customHeight="1" spans="1:8">
      <c r="A11" s="145"/>
      <c r="B11" s="145"/>
      <c r="C11" s="145"/>
      <c r="D11" s="145"/>
      <c r="E11" s="145"/>
      <c r="F11" s="145"/>
      <c r="G11" s="145"/>
      <c r="H11"/>
    </row>
    <row r="12" ht="14.25" customHeight="1" spans="1:8">
      <c r="A12" s="145"/>
      <c r="B12" s="145"/>
      <c r="C12" s="145"/>
      <c r="D12" s="145"/>
      <c r="E12" s="145"/>
      <c r="F12" s="145"/>
      <c r="G12" s="145"/>
      <c r="H12"/>
    </row>
    <row r="13" ht="14.25" customHeight="1" spans="1:8">
      <c r="A13" s="145"/>
      <c r="B13" s="145"/>
      <c r="C13" s="145"/>
      <c r="D13" s="145"/>
      <c r="E13" s="145"/>
      <c r="F13" s="145"/>
      <c r="G13" s="145"/>
      <c r="H13"/>
    </row>
    <row r="14" ht="14.25" customHeight="1" spans="1:8">
      <c r="A14" s="145"/>
      <c r="B14" s="145"/>
      <c r="C14" s="145"/>
      <c r="D14" s="145"/>
      <c r="E14" s="145"/>
      <c r="F14" s="145"/>
      <c r="G14" s="145"/>
      <c r="H14"/>
    </row>
    <row r="15" ht="14.25" customHeight="1" spans="1:8">
      <c r="A15" s="145"/>
      <c r="B15" s="145"/>
      <c r="C15" s="145"/>
      <c r="D15" s="145"/>
      <c r="E15" s="145"/>
      <c r="F15" s="145"/>
      <c r="G15" s="145"/>
      <c r="H15"/>
    </row>
    <row r="16" ht="14.25" customHeight="1" spans="1:8">
      <c r="A16" s="145"/>
      <c r="B16" s="145"/>
      <c r="C16" s="145"/>
      <c r="D16" s="145"/>
      <c r="E16" s="145"/>
      <c r="F16" s="145"/>
      <c r="G16" s="145"/>
      <c r="H16"/>
    </row>
    <row r="17" ht="14.25" customHeight="1" spans="1:8">
      <c r="A17" s="145"/>
      <c r="B17" s="145"/>
      <c r="C17" s="145"/>
      <c r="D17" s="145"/>
      <c r="E17" s="145"/>
      <c r="F17" s="145"/>
      <c r="G17" s="145"/>
      <c r="H17"/>
    </row>
    <row r="18" ht="14.25" customHeight="1" spans="1:8">
      <c r="A18" s="145"/>
      <c r="B18" s="145"/>
      <c r="C18" s="145"/>
      <c r="D18" s="145"/>
      <c r="E18" s="145"/>
      <c r="F18" s="145"/>
      <c r="G18" s="145"/>
      <c r="H18"/>
    </row>
    <row r="19" ht="14.25" customHeight="1" spans="1:8">
      <c r="A19" s="147" t="s">
        <v>3</v>
      </c>
      <c r="B19" s="145"/>
      <c r="C19" s="145"/>
      <c r="D19" s="145"/>
      <c r="E19" s="145"/>
      <c r="F19" s="145"/>
      <c r="G19" s="145"/>
      <c r="H19"/>
    </row>
    <row r="20" ht="14.25" customHeight="1" spans="1:8">
      <c r="A20" s="145"/>
      <c r="B20" s="145"/>
      <c r="C20" s="145"/>
      <c r="D20" s="145"/>
      <c r="E20" s="145"/>
      <c r="F20" s="145"/>
      <c r="G20" s="145"/>
      <c r="H20"/>
    </row>
    <row r="21" ht="14.25" customHeight="1" spans="1:8">
      <c r="A21" s="145"/>
      <c r="B21" s="145"/>
      <c r="C21" s="145"/>
      <c r="D21" s="145"/>
      <c r="E21" s="145"/>
      <c r="F21" s="145"/>
      <c r="G21" s="145"/>
      <c r="H21"/>
    </row>
    <row r="22" ht="14.25" customHeight="1" spans="1:8">
      <c r="A22" s="145"/>
      <c r="B22" s="145" t="s">
        <v>4</v>
      </c>
      <c r="C22"/>
      <c r="D22"/>
      <c r="E22" s="145" t="s">
        <v>5</v>
      </c>
      <c r="F22"/>
      <c r="G22" s="145" t="s">
        <v>6</v>
      </c>
      <c r="H22"/>
    </row>
    <row r="23" ht="15.75" customHeight="1" spans="1:8">
      <c r="A23"/>
      <c r="B23" s="148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4"/>
  <sheetViews>
    <sheetView showGridLines="0" tabSelected="1" workbookViewId="0">
      <selection activeCell="E14" sqref="E14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8" t="s">
        <v>27</v>
      </c>
    </row>
    <row r="2" ht="24.75" customHeight="1" spans="1:8">
      <c r="A2" s="27" t="s">
        <v>240</v>
      </c>
      <c r="B2" s="27"/>
      <c r="C2" s="27"/>
      <c r="D2" s="27"/>
      <c r="E2" s="27"/>
      <c r="F2" s="27"/>
      <c r="G2" s="27"/>
      <c r="H2" s="27"/>
    </row>
    <row r="3" ht="24.75" customHeight="1" spans="8:8">
      <c r="H3" s="6" t="s">
        <v>29</v>
      </c>
    </row>
    <row r="4" ht="24.75" customHeight="1" spans="1:8">
      <c r="A4" s="13" t="s">
        <v>150</v>
      </c>
      <c r="B4" s="39" t="s">
        <v>241</v>
      </c>
      <c r="C4" s="39" t="s">
        <v>242</v>
      </c>
      <c r="D4" s="39" t="s">
        <v>243</v>
      </c>
      <c r="E4" s="39" t="s">
        <v>244</v>
      </c>
      <c r="F4" s="40"/>
      <c r="G4" s="39" t="s">
        <v>245</v>
      </c>
      <c r="H4" s="41" t="s">
        <v>246</v>
      </c>
    </row>
    <row r="5" ht="24.75" customHeight="1" spans="1:8">
      <c r="A5" s="42"/>
      <c r="B5" s="40"/>
      <c r="C5" s="40"/>
      <c r="D5" s="40"/>
      <c r="E5" s="39" t="s">
        <v>247</v>
      </c>
      <c r="F5" s="39" t="s">
        <v>248</v>
      </c>
      <c r="G5" s="39"/>
      <c r="H5" s="41"/>
    </row>
    <row r="6" s="1" customFormat="1" ht="24.75" customHeight="1" spans="1:9">
      <c r="A6" s="43" t="s">
        <v>106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23"/>
    </row>
    <row r="7" ht="24.75" customHeight="1" spans="1:8">
      <c r="A7" s="43" t="s">
        <v>154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</row>
    <row r="8" ht="24.75" customHeight="1" spans="1:8">
      <c r="A8" s="46" t="s">
        <v>154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ht="24.75" customHeight="1" spans="1:8">
      <c r="A9" s="46"/>
      <c r="B9" s="45"/>
      <c r="C9" s="47"/>
      <c r="D9" s="45"/>
      <c r="E9" s="47"/>
      <c r="F9" s="45"/>
      <c r="G9" s="45"/>
      <c r="H9" s="48"/>
    </row>
    <row r="10" ht="24.75" customHeight="1" spans="1:8">
      <c r="A10" s="46"/>
      <c r="B10" s="45"/>
      <c r="C10" s="47"/>
      <c r="D10" s="45"/>
      <c r="E10" s="47"/>
      <c r="F10" s="45"/>
      <c r="G10" s="45"/>
      <c r="H10" s="48"/>
    </row>
    <row r="11" ht="24.75" customHeight="1" spans="1:8">
      <c r="A11" s="46"/>
      <c r="B11" s="45"/>
      <c r="C11" s="47"/>
      <c r="D11" s="45"/>
      <c r="E11" s="47"/>
      <c r="F11" s="45"/>
      <c r="G11" s="45"/>
      <c r="H11" s="48"/>
    </row>
    <row r="12" ht="24.75" customHeight="1" spans="1:8">
      <c r="A12" s="46"/>
      <c r="B12" s="45"/>
      <c r="C12" s="47"/>
      <c r="D12" s="45"/>
      <c r="E12" s="47"/>
      <c r="F12" s="45"/>
      <c r="G12" s="45"/>
      <c r="H12" s="48"/>
    </row>
    <row r="13" ht="24.75" customHeight="1" spans="1:8">
      <c r="A13" s="46"/>
      <c r="B13" s="45"/>
      <c r="C13" s="47"/>
      <c r="D13" s="45"/>
      <c r="E13" s="47"/>
      <c r="F13" s="45"/>
      <c r="G13" s="45"/>
      <c r="H13" s="48"/>
    </row>
    <row r="14" ht="24.75" customHeight="1" spans="1:8">
      <c r="A14" s="46"/>
      <c r="B14" s="45"/>
      <c r="C14" s="47"/>
      <c r="D14" s="45"/>
      <c r="E14" s="47"/>
      <c r="F14" s="45"/>
      <c r="G14" s="45"/>
      <c r="H14" s="48"/>
    </row>
    <row r="15" ht="24.75" customHeight="1" spans="1:8">
      <c r="A15" s="46"/>
      <c r="B15" s="45"/>
      <c r="C15" s="47"/>
      <c r="D15" s="45"/>
      <c r="E15" s="47"/>
      <c r="F15" s="45"/>
      <c r="G15" s="45"/>
      <c r="H15" s="48"/>
    </row>
    <row r="16" ht="24.75" customHeight="1" spans="1:8">
      <c r="A16" s="46"/>
      <c r="B16" s="45"/>
      <c r="C16" s="47"/>
      <c r="D16" s="45"/>
      <c r="E16" s="47"/>
      <c r="F16" s="45"/>
      <c r="G16" s="45"/>
      <c r="H16" s="48"/>
    </row>
    <row r="17" ht="24.75" customHeight="1" spans="1:8">
      <c r="A17" s="46"/>
      <c r="B17" s="45"/>
      <c r="C17" s="47"/>
      <c r="D17" s="45"/>
      <c r="E17" s="47"/>
      <c r="F17" s="45"/>
      <c r="G17" s="45"/>
      <c r="H17" s="48"/>
    </row>
    <row r="18" ht="24.75" customHeight="1" spans="1:8">
      <c r="A18" s="46"/>
      <c r="B18" s="45"/>
      <c r="C18" s="47"/>
      <c r="D18" s="45"/>
      <c r="E18" s="47"/>
      <c r="F18" s="45"/>
      <c r="G18" s="45"/>
      <c r="H18" s="48"/>
    </row>
    <row r="19" ht="24.75" customHeight="1" spans="1:8">
      <c r="A19" s="46"/>
      <c r="B19" s="45"/>
      <c r="C19" s="47"/>
      <c r="D19" s="45"/>
      <c r="E19" s="47"/>
      <c r="F19" s="45"/>
      <c r="G19" s="45"/>
      <c r="H19" s="48"/>
    </row>
    <row r="20" ht="24.75" customHeight="1" spans="1:8">
      <c r="A20" s="46"/>
      <c r="B20" s="45"/>
      <c r="C20" s="47"/>
      <c r="D20" s="45"/>
      <c r="E20" s="47"/>
      <c r="F20" s="45"/>
      <c r="G20" s="45"/>
      <c r="H20" s="48"/>
    </row>
    <row r="21" ht="24.75" customHeight="1" spans="1:8">
      <c r="A21" s="46"/>
      <c r="B21" s="45"/>
      <c r="C21" s="47"/>
      <c r="D21" s="45"/>
      <c r="E21" s="47"/>
      <c r="F21" s="45"/>
      <c r="G21" s="45"/>
      <c r="H21" s="48"/>
    </row>
    <row r="22" ht="24.75" customHeight="1" spans="1:8">
      <c r="A22" s="46"/>
      <c r="B22" s="45"/>
      <c r="C22" s="47"/>
      <c r="D22" s="45"/>
      <c r="E22" s="47"/>
      <c r="F22" s="45"/>
      <c r="G22" s="45"/>
      <c r="H22" s="48"/>
    </row>
    <row r="23" ht="24.75" customHeight="1" spans="1:8">
      <c r="A23" s="46"/>
      <c r="B23" s="45"/>
      <c r="C23" s="47"/>
      <c r="D23" s="45"/>
      <c r="E23" s="47"/>
      <c r="F23" s="45"/>
      <c r="G23" s="45"/>
      <c r="H23" s="48"/>
    </row>
    <row r="24" ht="24.75" customHeight="1" spans="1:8">
      <c r="A24" s="46"/>
      <c r="B24" s="45"/>
      <c r="C24" s="47"/>
      <c r="D24" s="45"/>
      <c r="E24" s="47"/>
      <c r="F24" s="45"/>
      <c r="G24" s="45"/>
      <c r="H24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7" sqref="C7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5" t="s">
        <v>27</v>
      </c>
      <c r="B1" s="26"/>
    </row>
    <row r="2" ht="24.75" customHeight="1" spans="1:5">
      <c r="A2" s="27" t="s">
        <v>249</v>
      </c>
      <c r="B2" s="27"/>
      <c r="C2" s="27"/>
      <c r="D2" s="27"/>
      <c r="E2" s="27"/>
    </row>
    <row r="3" ht="24.75" customHeight="1" spans="5:5">
      <c r="E3" s="6" t="s">
        <v>29</v>
      </c>
    </row>
    <row r="4" ht="24.75" customHeight="1" spans="1:5">
      <c r="A4" s="13" t="s">
        <v>250</v>
      </c>
      <c r="B4" s="14" t="s">
        <v>32</v>
      </c>
      <c r="C4" s="14" t="s">
        <v>106</v>
      </c>
      <c r="D4" s="14" t="s">
        <v>102</v>
      </c>
      <c r="E4" s="28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8">
        <v>3</v>
      </c>
    </row>
    <row r="6" s="1" customFormat="1" ht="25.5" customHeight="1" spans="1:7">
      <c r="A6" s="29">
        <f>ROW()-6</f>
        <v>0</v>
      </c>
      <c r="B6" s="30" t="s">
        <v>106</v>
      </c>
      <c r="C6" s="31">
        <f>D6+E6</f>
        <v>29.65</v>
      </c>
      <c r="D6" s="31">
        <f>SUM(D7:D20)</f>
        <v>25.6</v>
      </c>
      <c r="E6" s="32">
        <v>4.05</v>
      </c>
      <c r="F6" s="23"/>
      <c r="G6" s="23"/>
    </row>
    <row r="7" ht="25.5" customHeight="1" spans="1:5">
      <c r="A7" s="33">
        <f t="shared" ref="A7:A20" si="0">ROW()-6</f>
        <v>1</v>
      </c>
      <c r="B7" s="34" t="s">
        <v>251</v>
      </c>
      <c r="C7" s="31">
        <f t="shared" ref="C7:C15" si="1">D7+E7</f>
        <v>9.6</v>
      </c>
      <c r="D7" s="35">
        <v>9.6</v>
      </c>
      <c r="E7" s="36"/>
    </row>
    <row r="8" ht="25.5" customHeight="1" spans="1:5">
      <c r="A8" s="33">
        <f t="shared" si="0"/>
        <v>2</v>
      </c>
      <c r="B8" s="34" t="s">
        <v>252</v>
      </c>
      <c r="C8" s="31">
        <f t="shared" si="1"/>
        <v>0</v>
      </c>
      <c r="D8" s="35"/>
      <c r="E8" s="36"/>
    </row>
    <row r="9" ht="25.5" customHeight="1" spans="1:5">
      <c r="A9" s="33">
        <f t="shared" si="0"/>
        <v>3</v>
      </c>
      <c r="B9" s="34" t="s">
        <v>253</v>
      </c>
      <c r="C9" s="31">
        <f t="shared" si="1"/>
        <v>1</v>
      </c>
      <c r="D9" s="35">
        <v>1</v>
      </c>
      <c r="E9" s="36"/>
    </row>
    <row r="10" ht="25.5" customHeight="1" spans="1:5">
      <c r="A10" s="33">
        <f t="shared" si="0"/>
        <v>4</v>
      </c>
      <c r="B10" s="34" t="s">
        <v>254</v>
      </c>
      <c r="C10" s="31">
        <f t="shared" si="1"/>
        <v>3</v>
      </c>
      <c r="D10" s="35">
        <v>3</v>
      </c>
      <c r="E10" s="36"/>
    </row>
    <row r="11" ht="25.5" customHeight="1" spans="1:5">
      <c r="A11" s="33">
        <f t="shared" si="0"/>
        <v>5</v>
      </c>
      <c r="B11" s="34" t="s">
        <v>255</v>
      </c>
      <c r="C11" s="31">
        <f t="shared" si="1"/>
        <v>1.75</v>
      </c>
      <c r="D11" s="35">
        <v>1.75</v>
      </c>
      <c r="E11" s="36"/>
    </row>
    <row r="12" ht="25.5" customHeight="1" spans="1:5">
      <c r="A12" s="33">
        <f t="shared" si="0"/>
        <v>6</v>
      </c>
      <c r="B12" s="34" t="s">
        <v>256</v>
      </c>
      <c r="C12" s="31">
        <f t="shared" si="1"/>
        <v>4.6</v>
      </c>
      <c r="D12" s="35">
        <v>4.6</v>
      </c>
      <c r="E12" s="36"/>
    </row>
    <row r="13" ht="25.5" customHeight="1" spans="1:5">
      <c r="A13" s="33">
        <f t="shared" si="0"/>
        <v>7</v>
      </c>
      <c r="B13" s="34" t="s">
        <v>257</v>
      </c>
      <c r="C13" s="31">
        <f t="shared" si="1"/>
        <v>0</v>
      </c>
      <c r="D13" s="35"/>
      <c r="E13" s="36"/>
    </row>
    <row r="14" ht="25.5" customHeight="1" spans="1:5">
      <c r="A14" s="33">
        <f t="shared" si="0"/>
        <v>8</v>
      </c>
      <c r="B14" s="34" t="s">
        <v>258</v>
      </c>
      <c r="C14" s="31">
        <f t="shared" si="1"/>
        <v>2.5</v>
      </c>
      <c r="D14" s="37">
        <v>2.5</v>
      </c>
      <c r="E14" s="36"/>
    </row>
    <row r="15" ht="25.5" customHeight="1" spans="1:5">
      <c r="A15" s="33">
        <f t="shared" si="0"/>
        <v>9</v>
      </c>
      <c r="B15" s="34" t="s">
        <v>259</v>
      </c>
      <c r="C15" s="31">
        <f t="shared" si="1"/>
        <v>1</v>
      </c>
      <c r="D15" s="37">
        <v>1</v>
      </c>
      <c r="E15" s="36"/>
    </row>
    <row r="16" ht="25.5" customHeight="1" spans="1:5">
      <c r="A16" s="33">
        <f t="shared" si="0"/>
        <v>10</v>
      </c>
      <c r="B16" s="34" t="s">
        <v>245</v>
      </c>
      <c r="C16" s="37"/>
      <c r="D16" s="37"/>
      <c r="E16" s="36"/>
    </row>
    <row r="17" ht="25.5" customHeight="1" spans="1:5">
      <c r="A17" s="33">
        <f t="shared" si="0"/>
        <v>11</v>
      </c>
      <c r="B17" s="34" t="s">
        <v>260</v>
      </c>
      <c r="C17" s="37"/>
      <c r="D17" s="37"/>
      <c r="E17" s="36"/>
    </row>
    <row r="18" ht="25.5" customHeight="1" spans="1:5">
      <c r="A18" s="33">
        <f t="shared" si="0"/>
        <v>12</v>
      </c>
      <c r="B18" s="34" t="s">
        <v>261</v>
      </c>
      <c r="C18" s="37"/>
      <c r="D18" s="37"/>
      <c r="E18" s="36"/>
    </row>
    <row r="19" ht="25.5" customHeight="1" spans="1:5">
      <c r="A19" s="33">
        <f t="shared" si="0"/>
        <v>13</v>
      </c>
      <c r="B19" s="34" t="s">
        <v>262</v>
      </c>
      <c r="C19" s="37"/>
      <c r="D19" s="37">
        <v>2.15</v>
      </c>
      <c r="E19" s="36"/>
    </row>
    <row r="20" ht="25.5" customHeight="1" spans="1:5">
      <c r="A20" s="33">
        <f t="shared" si="0"/>
        <v>14</v>
      </c>
      <c r="B20" s="34" t="s">
        <v>263</v>
      </c>
      <c r="C20" s="37"/>
      <c r="D20" s="37"/>
      <c r="E20" s="36">
        <v>4.05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21" sqref="B21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264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265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157</v>
      </c>
      <c r="B5" s="8" t="s">
        <v>158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ht="15" customHeight="1" spans="1:17">
      <c r="A6" s="13" t="s">
        <v>105</v>
      </c>
      <c r="B6" s="14" t="s">
        <v>105</v>
      </c>
      <c r="C6" s="11"/>
      <c r="D6" s="12"/>
      <c r="E6"/>
      <c r="F6"/>
      <c r="G6"/>
      <c r="H6"/>
      <c r="I6"/>
      <c r="J6"/>
      <c r="K6"/>
      <c r="L6"/>
      <c r="M6"/>
      <c r="N6"/>
      <c r="O6"/>
      <c r="P6"/>
      <c r="Q6"/>
    </row>
    <row r="7" ht="15" customHeight="1" spans="1:17">
      <c r="A7" s="11" t="s">
        <v>266</v>
      </c>
      <c r="B7" s="15"/>
      <c r="C7" s="11"/>
      <c r="D7" s="12"/>
      <c r="E7"/>
      <c r="F7"/>
      <c r="G7"/>
      <c r="H7"/>
      <c r="I7"/>
      <c r="J7"/>
      <c r="K7"/>
      <c r="L7"/>
      <c r="M7"/>
      <c r="N7"/>
      <c r="O7"/>
      <c r="P7"/>
      <c r="Q7"/>
    </row>
    <row r="8" ht="15" customHeight="1" spans="1:17">
      <c r="A8" s="11" t="s">
        <v>267</v>
      </c>
      <c r="B8" s="16"/>
      <c r="C8" s="11"/>
      <c r="D8" s="12"/>
      <c r="E8"/>
      <c r="F8"/>
      <c r="G8"/>
      <c r="H8"/>
      <c r="I8"/>
      <c r="J8"/>
      <c r="K8"/>
      <c r="L8"/>
      <c r="M8"/>
      <c r="N8"/>
      <c r="O8"/>
      <c r="P8"/>
      <c r="Q8"/>
    </row>
    <row r="9" ht="15" customHeight="1" spans="1:17">
      <c r="A9" s="17" t="s">
        <v>268</v>
      </c>
      <c r="B9" s="15"/>
      <c r="C9" s="18"/>
      <c r="D9" s="12"/>
      <c r="E9"/>
      <c r="F9"/>
      <c r="G9"/>
      <c r="H9"/>
      <c r="I9"/>
      <c r="J9"/>
      <c r="K9"/>
      <c r="L9"/>
      <c r="M9"/>
      <c r="N9"/>
      <c r="O9"/>
      <c r="P9"/>
      <c r="Q9"/>
    </row>
    <row r="10" s="1" customFormat="1" ht="26.25" customHeight="1" spans="1:16">
      <c r="A10" s="19"/>
      <c r="B10" s="20"/>
      <c r="C10" s="21"/>
      <c r="D10" s="22"/>
      <c r="E10" s="23"/>
      <c r="P10" s="24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7" t="s">
        <v>8</v>
      </c>
      <c r="C2" s="27"/>
      <c r="D2"/>
    </row>
    <row r="3" ht="24.75" customHeight="1" spans="1:4">
      <c r="A3"/>
      <c r="B3" s="133"/>
      <c r="C3"/>
      <c r="D3"/>
    </row>
    <row r="4" ht="24.75" customHeight="1" spans="1:4">
      <c r="A4"/>
      <c r="B4" s="134" t="s">
        <v>9</v>
      </c>
      <c r="C4" s="135" t="s">
        <v>10</v>
      </c>
      <c r="D4"/>
    </row>
    <row r="5" ht="24.75" customHeight="1" spans="1:4">
      <c r="A5"/>
      <c r="B5" s="136" t="s">
        <v>11</v>
      </c>
      <c r="C5" s="137"/>
      <c r="D5"/>
    </row>
    <row r="6" ht="24.75" customHeight="1" spans="1:4">
      <c r="A6"/>
      <c r="B6" s="136" t="s">
        <v>12</v>
      </c>
      <c r="C6" s="137" t="s">
        <v>13</v>
      </c>
      <c r="D6"/>
    </row>
    <row r="7" ht="24.75" customHeight="1" spans="1:4">
      <c r="A7"/>
      <c r="B7" s="136" t="s">
        <v>14</v>
      </c>
      <c r="C7" s="137" t="s">
        <v>15</v>
      </c>
      <c r="D7"/>
    </row>
    <row r="8" ht="24.75" customHeight="1" spans="1:4">
      <c r="A8"/>
      <c r="B8" s="136" t="s">
        <v>16</v>
      </c>
      <c r="C8" s="137"/>
      <c r="D8"/>
    </row>
    <row r="9" ht="24.75" customHeight="1" spans="1:4">
      <c r="A9"/>
      <c r="B9" s="136" t="s">
        <v>17</v>
      </c>
      <c r="C9" s="137" t="s">
        <v>18</v>
      </c>
      <c r="D9"/>
    </row>
    <row r="10" ht="24.75" customHeight="1" spans="1:4">
      <c r="A10"/>
      <c r="B10" s="136" t="s">
        <v>19</v>
      </c>
      <c r="C10" s="137" t="s">
        <v>20</v>
      </c>
      <c r="D10"/>
    </row>
    <row r="11" ht="24.75" customHeight="1" spans="1:4">
      <c r="A11"/>
      <c r="B11" s="138" t="s">
        <v>21</v>
      </c>
      <c r="C11" s="137" t="s">
        <v>22</v>
      </c>
      <c r="D11"/>
    </row>
    <row r="12" ht="24.75" customHeight="1" spans="1:4">
      <c r="A12"/>
      <c r="B12" s="139" t="s">
        <v>23</v>
      </c>
      <c r="C12" s="140" t="s">
        <v>24</v>
      </c>
      <c r="D12"/>
    </row>
    <row r="13" ht="24.75" customHeight="1" spans="1:4">
      <c r="A13"/>
      <c r="B13" s="139" t="s">
        <v>25</v>
      </c>
      <c r="C13" s="141"/>
      <c r="D13"/>
    </row>
    <row r="14" ht="24.75" customHeight="1" spans="1:4">
      <c r="A14"/>
      <c r="B14" s="139" t="s">
        <v>26</v>
      </c>
      <c r="C14" s="141"/>
      <c r="D14"/>
    </row>
    <row r="15" ht="24.75" customHeight="1" spans="1:4">
      <c r="A15"/>
      <c r="B15" s="142"/>
      <c r="C15" s="143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8" workbookViewId="0">
      <selection activeCell="I15" sqref="I15"/>
    </sheetView>
  </sheetViews>
  <sheetFormatPr defaultColWidth="9.14285714285714" defaultRowHeight="12.75" customHeight="1" outlineLevelCol="4"/>
  <cols>
    <col min="1" max="1" width="29.7142857142857" style="96" customWidth="1"/>
    <col min="2" max="2" width="17.5714285714286" style="96" customWidth="1"/>
    <col min="3" max="3" width="28.5714285714286" style="96" customWidth="1"/>
    <col min="4" max="4" width="15.5714285714286" style="96" customWidth="1"/>
    <col min="5" max="5" width="31.2857142857143" style="96" customWidth="1"/>
    <col min="6" max="16384" width="9.14285714285714" style="97"/>
  </cols>
  <sheetData>
    <row r="1" ht="24.75" customHeight="1" spans="1:1">
      <c r="A1" s="98" t="s">
        <v>27</v>
      </c>
    </row>
    <row r="2" ht="24.75" customHeight="1" spans="1:4">
      <c r="A2" s="99" t="s">
        <v>28</v>
      </c>
      <c r="B2" s="99"/>
      <c r="C2" s="99"/>
      <c r="D2" s="99"/>
    </row>
    <row r="3" ht="24.75" customHeight="1" spans="1:4">
      <c r="A3" s="100"/>
      <c r="B3" s="101"/>
      <c r="C3" s="102"/>
      <c r="D3" s="103" t="s">
        <v>29</v>
      </c>
    </row>
    <row r="4" ht="24.75" customHeight="1" spans="1:4">
      <c r="A4" s="104" t="s">
        <v>30</v>
      </c>
      <c r="B4" s="105"/>
      <c r="C4" s="105" t="s">
        <v>31</v>
      </c>
      <c r="D4" s="106"/>
    </row>
    <row r="5" ht="24.75" customHeight="1" spans="1:4">
      <c r="A5" s="104" t="s">
        <v>32</v>
      </c>
      <c r="B5" s="105" t="s">
        <v>33</v>
      </c>
      <c r="C5" s="105" t="s">
        <v>32</v>
      </c>
      <c r="D5" s="106" t="s">
        <v>33</v>
      </c>
    </row>
    <row r="6" s="95" customFormat="1" ht="24.75" customHeight="1" spans="1:5">
      <c r="A6" s="107" t="s">
        <v>34</v>
      </c>
      <c r="B6" s="108">
        <v>394.46</v>
      </c>
      <c r="C6" s="109" t="s">
        <v>35</v>
      </c>
      <c r="D6" s="110"/>
      <c r="E6" s="111"/>
    </row>
    <row r="7" s="95" customFormat="1" ht="24.75" customHeight="1" spans="1:5">
      <c r="A7" s="107" t="s">
        <v>36</v>
      </c>
      <c r="B7" s="112"/>
      <c r="C7" s="109" t="s">
        <v>37</v>
      </c>
      <c r="D7" s="113">
        <v>0</v>
      </c>
      <c r="E7" s="111"/>
    </row>
    <row r="8" s="95" customFormat="1" ht="24.75" customHeight="1" spans="1:5">
      <c r="A8" s="114" t="s">
        <v>38</v>
      </c>
      <c r="B8" s="112">
        <v>0</v>
      </c>
      <c r="C8" s="109" t="s">
        <v>39</v>
      </c>
      <c r="D8" s="113">
        <v>0</v>
      </c>
      <c r="E8" s="111"/>
    </row>
    <row r="9" s="95" customFormat="1" ht="24.75" customHeight="1" spans="1:5">
      <c r="A9" s="107" t="s">
        <v>40</v>
      </c>
      <c r="B9" s="112">
        <v>0</v>
      </c>
      <c r="C9" s="109" t="s">
        <v>41</v>
      </c>
      <c r="D9" s="113">
        <v>0</v>
      </c>
      <c r="E9" s="111"/>
    </row>
    <row r="10" s="95" customFormat="1" ht="24.75" customHeight="1" spans="1:5">
      <c r="A10" s="107" t="s">
        <v>42</v>
      </c>
      <c r="B10" s="112">
        <v>0</v>
      </c>
      <c r="C10" s="109" t="s">
        <v>43</v>
      </c>
      <c r="D10" s="113">
        <v>0</v>
      </c>
      <c r="E10" s="111"/>
    </row>
    <row r="11" s="95" customFormat="1" ht="24.75" customHeight="1" spans="1:5">
      <c r="A11" s="114" t="s">
        <v>44</v>
      </c>
      <c r="B11" s="112">
        <v>0</v>
      </c>
      <c r="C11" s="109" t="s">
        <v>45</v>
      </c>
      <c r="D11" s="115">
        <v>0</v>
      </c>
      <c r="E11" s="111"/>
    </row>
    <row r="12" s="95" customFormat="1" ht="24.75" customHeight="1" spans="1:5">
      <c r="A12" s="114" t="s">
        <v>46</v>
      </c>
      <c r="B12" s="112">
        <v>0</v>
      </c>
      <c r="C12" s="109" t="s">
        <v>47</v>
      </c>
      <c r="D12" s="116">
        <v>0</v>
      </c>
      <c r="E12" s="111"/>
    </row>
    <row r="13" s="95" customFormat="1" ht="24.75" customHeight="1" spans="1:5">
      <c r="A13" s="107" t="s">
        <v>48</v>
      </c>
      <c r="B13" s="112">
        <v>0</v>
      </c>
      <c r="C13" s="109" t="s">
        <v>49</v>
      </c>
      <c r="D13" s="110">
        <v>128.73</v>
      </c>
      <c r="E13" s="111"/>
    </row>
    <row r="14" s="95" customFormat="1" ht="24.75" customHeight="1" spans="1:5">
      <c r="A14" s="107" t="s">
        <v>50</v>
      </c>
      <c r="B14" s="112">
        <v>0</v>
      </c>
      <c r="C14" s="109" t="s">
        <v>51</v>
      </c>
      <c r="D14" s="110">
        <v>0</v>
      </c>
      <c r="E14" s="111"/>
    </row>
    <row r="15" s="95" customFormat="1" ht="24.75" customHeight="1" spans="1:5">
      <c r="A15" s="114"/>
      <c r="B15" s="109"/>
      <c r="C15" s="109" t="s">
        <v>52</v>
      </c>
      <c r="D15" s="110"/>
      <c r="E15" s="111"/>
    </row>
    <row r="16" s="95" customFormat="1" ht="24.75" customHeight="1" spans="1:5">
      <c r="A16" s="114"/>
      <c r="B16" s="109"/>
      <c r="C16" s="109" t="s">
        <v>53</v>
      </c>
      <c r="D16" s="110">
        <v>0</v>
      </c>
      <c r="E16" s="111"/>
    </row>
    <row r="17" s="95" customFormat="1" ht="24.75" customHeight="1" spans="1:5">
      <c r="A17" s="107"/>
      <c r="B17" s="109"/>
      <c r="C17" s="109" t="s">
        <v>54</v>
      </c>
      <c r="D17" s="110">
        <v>265.73</v>
      </c>
      <c r="E17" s="111"/>
    </row>
    <row r="18" s="95" customFormat="1" ht="24.75" customHeight="1" spans="1:5">
      <c r="A18" s="107"/>
      <c r="B18" s="109"/>
      <c r="C18" s="109" t="s">
        <v>55</v>
      </c>
      <c r="D18" s="110">
        <v>0</v>
      </c>
      <c r="E18" s="111"/>
    </row>
    <row r="19" s="95" customFormat="1" ht="24.75" customHeight="1" spans="1:5">
      <c r="A19" s="107"/>
      <c r="B19" s="109"/>
      <c r="C19" s="109" t="s">
        <v>56</v>
      </c>
      <c r="D19" s="110">
        <v>0</v>
      </c>
      <c r="E19" s="111"/>
    </row>
    <row r="20" s="95" customFormat="1" ht="24.75" customHeight="1" spans="1:5">
      <c r="A20" s="107"/>
      <c r="B20" s="109"/>
      <c r="C20" s="109" t="s">
        <v>57</v>
      </c>
      <c r="D20" s="110">
        <v>0</v>
      </c>
      <c r="E20" s="111"/>
    </row>
    <row r="21" s="95" customFormat="1" ht="24.75" customHeight="1" spans="1:5">
      <c r="A21" s="107"/>
      <c r="B21" s="109"/>
      <c r="C21" s="109" t="s">
        <v>58</v>
      </c>
      <c r="D21" s="110">
        <v>0</v>
      </c>
      <c r="E21" s="111"/>
    </row>
    <row r="22" s="95" customFormat="1" ht="24.75" customHeight="1" spans="1:5">
      <c r="A22" s="107"/>
      <c r="B22" s="109"/>
      <c r="C22" s="109" t="s">
        <v>59</v>
      </c>
      <c r="D22" s="110">
        <v>0</v>
      </c>
      <c r="E22" s="111"/>
    </row>
    <row r="23" s="95" customFormat="1" ht="24.75" customHeight="1" spans="1:5">
      <c r="A23" s="107"/>
      <c r="B23" s="109"/>
      <c r="C23" s="109" t="s">
        <v>60</v>
      </c>
      <c r="D23" s="110">
        <v>0</v>
      </c>
      <c r="E23" s="111"/>
    </row>
    <row r="24" s="95" customFormat="1" ht="24.75" customHeight="1" spans="1:5">
      <c r="A24" s="107"/>
      <c r="B24" s="109"/>
      <c r="C24" s="109" t="s">
        <v>61</v>
      </c>
      <c r="D24" s="110">
        <v>0</v>
      </c>
      <c r="E24" s="111"/>
    </row>
    <row r="25" s="95" customFormat="1" ht="24.75" customHeight="1" spans="1:5">
      <c r="A25" s="107"/>
      <c r="B25" s="109"/>
      <c r="C25" s="109" t="s">
        <v>62</v>
      </c>
      <c r="D25" s="110"/>
      <c r="E25" s="111"/>
    </row>
    <row r="26" s="95" customFormat="1" ht="24.75" customHeight="1" spans="1:5">
      <c r="A26" s="107"/>
      <c r="B26" s="109"/>
      <c r="C26" s="109" t="s">
        <v>63</v>
      </c>
      <c r="D26" s="110">
        <v>0</v>
      </c>
      <c r="E26" s="111"/>
    </row>
    <row r="27" s="95" customFormat="1" ht="24.75" customHeight="1" spans="1:5">
      <c r="A27" s="107"/>
      <c r="B27" s="109"/>
      <c r="C27" s="109" t="s">
        <v>64</v>
      </c>
      <c r="D27" s="110">
        <v>0</v>
      </c>
      <c r="E27" s="111"/>
    </row>
    <row r="28" s="95" customFormat="1" ht="24.75" customHeight="1" spans="1:5">
      <c r="A28" s="107"/>
      <c r="B28" s="109"/>
      <c r="C28" s="109" t="s">
        <v>65</v>
      </c>
      <c r="D28" s="110">
        <v>0</v>
      </c>
      <c r="E28" s="111"/>
    </row>
    <row r="29" s="95" customFormat="1" ht="24.75" customHeight="1" spans="1:5">
      <c r="A29" s="107"/>
      <c r="B29" s="109"/>
      <c r="C29" s="109" t="s">
        <v>66</v>
      </c>
      <c r="D29" s="110">
        <v>0</v>
      </c>
      <c r="E29" s="111"/>
    </row>
    <row r="30" s="95" customFormat="1" ht="24.75" customHeight="1" spans="1:5">
      <c r="A30" s="107"/>
      <c r="B30" s="109"/>
      <c r="C30" s="109" t="s">
        <v>67</v>
      </c>
      <c r="D30" s="110">
        <v>0</v>
      </c>
      <c r="E30" s="111"/>
    </row>
    <row r="31" s="95" customFormat="1" ht="24.75" customHeight="1" spans="1:5">
      <c r="A31" s="107"/>
      <c r="B31" s="109"/>
      <c r="C31" s="109" t="s">
        <v>68</v>
      </c>
      <c r="D31" s="110">
        <v>0</v>
      </c>
      <c r="E31" s="111"/>
    </row>
    <row r="32" s="95" customFormat="1" ht="24.75" customHeight="1" spans="1:5">
      <c r="A32" s="107"/>
      <c r="B32" s="109"/>
      <c r="C32" s="109" t="s">
        <v>69</v>
      </c>
      <c r="D32" s="110">
        <v>0</v>
      </c>
      <c r="E32" s="111"/>
    </row>
    <row r="33" s="95" customFormat="1" ht="24.75" customHeight="1" spans="1:5">
      <c r="A33" s="107"/>
      <c r="B33" s="109"/>
      <c r="C33" s="109" t="s">
        <v>70</v>
      </c>
      <c r="D33" s="110">
        <v>0</v>
      </c>
      <c r="E33" s="111"/>
    </row>
    <row r="34" ht="24.75" customHeight="1" spans="1:4">
      <c r="A34" s="117"/>
      <c r="B34" s="118"/>
      <c r="C34" s="118"/>
      <c r="D34" s="119"/>
    </row>
    <row r="35" ht="24.75" customHeight="1" spans="1:4">
      <c r="A35" s="117"/>
      <c r="B35" s="118"/>
      <c r="C35" s="118"/>
      <c r="D35" s="119"/>
    </row>
    <row r="36" s="95" customFormat="1" ht="24.75" customHeight="1" spans="1:5">
      <c r="A36" s="120" t="s">
        <v>71</v>
      </c>
      <c r="B36" s="112">
        <f>B6+B7</f>
        <v>394.46</v>
      </c>
      <c r="C36" s="121" t="s">
        <v>72</v>
      </c>
      <c r="D36" s="115">
        <f>D13+D17</f>
        <v>394.46</v>
      </c>
      <c r="E36" s="111"/>
    </row>
    <row r="37" ht="24.75" customHeight="1" spans="1:4">
      <c r="A37" s="122"/>
      <c r="B37" s="118"/>
      <c r="C37" s="123"/>
      <c r="D37" s="119"/>
    </row>
    <row r="38" ht="24.75" customHeight="1" spans="1:4">
      <c r="A38" s="122"/>
      <c r="B38" s="118"/>
      <c r="C38" s="123"/>
      <c r="D38" s="119"/>
    </row>
    <row r="39" s="95" customFormat="1" ht="24.75" customHeight="1" spans="1:5">
      <c r="A39" s="107" t="s">
        <v>73</v>
      </c>
      <c r="B39" s="124"/>
      <c r="C39" s="109" t="s">
        <v>74</v>
      </c>
      <c r="D39" s="115">
        <v>0</v>
      </c>
      <c r="E39" s="111"/>
    </row>
    <row r="40" s="95" customFormat="1" ht="24.75" customHeight="1" spans="1:5">
      <c r="A40" s="107" t="s">
        <v>75</v>
      </c>
      <c r="B40" s="125">
        <v>0</v>
      </c>
      <c r="C40" s="109"/>
      <c r="D40" s="126"/>
      <c r="E40" s="111"/>
    </row>
    <row r="41" ht="24.75" customHeight="1" spans="1:4">
      <c r="A41" s="97"/>
      <c r="B41" s="127"/>
      <c r="C41" s="128"/>
      <c r="D41" s="119"/>
    </row>
    <row r="42" ht="24.75" customHeight="1" spans="1:4">
      <c r="A42" s="129"/>
      <c r="B42" s="127"/>
      <c r="C42" s="128"/>
      <c r="D42" s="119"/>
    </row>
    <row r="43" s="95" customFormat="1" ht="24.75" customHeight="1" spans="1:5">
      <c r="A43" s="120" t="s">
        <v>76</v>
      </c>
      <c r="B43" s="130">
        <f>B36</f>
        <v>394.46</v>
      </c>
      <c r="C43" s="131" t="s">
        <v>77</v>
      </c>
      <c r="D43" s="132">
        <f>D36</f>
        <v>394.46</v>
      </c>
      <c r="E43" s="111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opLeftCell="A16" workbookViewId="0">
      <selection activeCell="C12" sqref="C12"/>
    </sheetView>
  </sheetViews>
  <sheetFormatPr defaultColWidth="9" defaultRowHeight="12.75" customHeight="1" outlineLevelCol="7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5" t="s">
        <v>27</v>
      </c>
    </row>
    <row r="2" ht="24.75" customHeight="1" spans="1:2">
      <c r="A2" s="27" t="s">
        <v>78</v>
      </c>
      <c r="B2" s="27"/>
    </row>
    <row r="3" ht="24.75" customHeight="1" spans="1:2">
      <c r="A3" s="88"/>
      <c r="B3" s="89" t="s">
        <v>29</v>
      </c>
    </row>
    <row r="4" ht="24" customHeight="1" spans="1:2">
      <c r="A4" s="90" t="s">
        <v>32</v>
      </c>
      <c r="B4" s="91" t="s">
        <v>33</v>
      </c>
    </row>
    <row r="5" s="1" customFormat="1" ht="24.75" customHeight="1" spans="1:3">
      <c r="A5" s="92" t="s">
        <v>34</v>
      </c>
      <c r="B5" s="93">
        <v>394.46</v>
      </c>
      <c r="C5" s="23"/>
    </row>
    <row r="6" ht="24.75" customHeight="1" spans="1:2">
      <c r="A6" s="92" t="s">
        <v>79</v>
      </c>
      <c r="B6" s="93">
        <v>394.46</v>
      </c>
    </row>
    <row r="7" ht="24.75" customHeight="1" spans="1:2">
      <c r="A7" s="92" t="s">
        <v>80</v>
      </c>
      <c r="B7" s="93"/>
    </row>
    <row r="8" ht="24.75" customHeight="1" spans="1:2">
      <c r="A8" s="92" t="s">
        <v>81</v>
      </c>
      <c r="B8" s="93"/>
    </row>
    <row r="9" ht="24.75" customHeight="1" spans="1:8">
      <c r="A9" s="92" t="s">
        <v>82</v>
      </c>
      <c r="B9" s="93"/>
      <c r="H9" s="94"/>
    </row>
    <row r="10" ht="24.75" customHeight="1" spans="1:2">
      <c r="A10" s="92" t="s">
        <v>83</v>
      </c>
      <c r="B10" s="93"/>
    </row>
    <row r="11" ht="24.75" customHeight="1" spans="1:2">
      <c r="A11" s="92" t="s">
        <v>84</v>
      </c>
      <c r="B11" s="93"/>
    </row>
    <row r="12" ht="24.75" customHeight="1" spans="1:2">
      <c r="A12" s="92" t="s">
        <v>36</v>
      </c>
      <c r="B12" s="93"/>
    </row>
    <row r="13" ht="24.75" customHeight="1" spans="1:2">
      <c r="A13" s="92" t="s">
        <v>38</v>
      </c>
      <c r="B13" s="93"/>
    </row>
    <row r="14" ht="24.75" customHeight="1" spans="1:2">
      <c r="A14" s="92" t="s">
        <v>40</v>
      </c>
      <c r="B14" s="93"/>
    </row>
    <row r="15" ht="24.75" customHeight="1" spans="1:2">
      <c r="A15" s="92" t="s">
        <v>42</v>
      </c>
      <c r="B15" s="93"/>
    </row>
    <row r="16" ht="24.75" customHeight="1" spans="1:2">
      <c r="A16" s="92" t="s">
        <v>44</v>
      </c>
      <c r="B16" s="93"/>
    </row>
    <row r="17" ht="24.75" customHeight="1" spans="1:2">
      <c r="A17" s="92" t="s">
        <v>46</v>
      </c>
      <c r="B17" s="93"/>
    </row>
    <row r="18" ht="24.75" customHeight="1" spans="1:2">
      <c r="A18" s="92" t="s">
        <v>48</v>
      </c>
      <c r="B18" s="93"/>
    </row>
    <row r="19" ht="24.75" customHeight="1" spans="1:2">
      <c r="A19" s="92" t="s">
        <v>50</v>
      </c>
      <c r="B19" s="93"/>
    </row>
    <row r="20" ht="24.75" customHeight="1" spans="1:2">
      <c r="A20" s="92" t="s">
        <v>85</v>
      </c>
      <c r="B20" s="93">
        <f>+B19+B18+B17+B16+B15+B14+B13+B12+B5</f>
        <v>394.46</v>
      </c>
    </row>
    <row r="21" ht="24.75" customHeight="1" spans="1:2">
      <c r="A21" s="92" t="s">
        <v>86</v>
      </c>
      <c r="B21" s="93"/>
    </row>
    <row r="22" ht="24.75" customHeight="1" spans="1:2">
      <c r="A22" s="92" t="s">
        <v>86</v>
      </c>
      <c r="B22" s="93"/>
    </row>
    <row r="23" ht="24.75" customHeight="1" spans="1:2">
      <c r="A23" s="92" t="s">
        <v>86</v>
      </c>
      <c r="B23" s="93"/>
    </row>
    <row r="24" ht="24.75" customHeight="1" spans="1:2">
      <c r="A24" s="92" t="s">
        <v>86</v>
      </c>
      <c r="B24" s="93"/>
    </row>
    <row r="25" ht="24.75" customHeight="1" spans="1:2">
      <c r="A25" s="92" t="s">
        <v>86</v>
      </c>
      <c r="B25" s="93"/>
    </row>
    <row r="26" ht="24.75" customHeight="1" spans="1:2">
      <c r="A26" s="92" t="s">
        <v>73</v>
      </c>
      <c r="B26" s="93"/>
    </row>
    <row r="27" ht="24.75" customHeight="1" spans="1:2">
      <c r="A27" s="92" t="s">
        <v>87</v>
      </c>
      <c r="B27" s="93"/>
    </row>
    <row r="28" ht="24.75" customHeight="1" spans="1:2">
      <c r="A28" s="92" t="s">
        <v>88</v>
      </c>
      <c r="B28" s="93"/>
    </row>
    <row r="29" ht="24.75" customHeight="1" spans="1:2">
      <c r="A29" s="92" t="s">
        <v>89</v>
      </c>
      <c r="B29" s="93"/>
    </row>
    <row r="30" ht="24.75" customHeight="1" spans="1:2">
      <c r="A30" s="92" t="s">
        <v>90</v>
      </c>
      <c r="B30" s="93"/>
    </row>
    <row r="31" ht="24.75" customHeight="1" spans="1:2">
      <c r="A31" s="92" t="s">
        <v>91</v>
      </c>
      <c r="B31" s="93"/>
    </row>
    <row r="32" ht="24.75" customHeight="1" spans="1:2">
      <c r="A32" s="92" t="s">
        <v>92</v>
      </c>
      <c r="B32" s="93"/>
    </row>
    <row r="33" ht="24.75" customHeight="1" spans="1:2">
      <c r="A33" s="92" t="s">
        <v>75</v>
      </c>
      <c r="B33" s="93"/>
    </row>
    <row r="34" ht="24.75" customHeight="1" spans="1:2">
      <c r="A34" s="92" t="s">
        <v>93</v>
      </c>
      <c r="B34" s="93"/>
    </row>
    <row r="35" ht="24.75" customHeight="1" spans="1:2">
      <c r="A35" s="92" t="s">
        <v>94</v>
      </c>
      <c r="B35" s="93"/>
    </row>
    <row r="36" ht="24.75" customHeight="1" spans="1:2">
      <c r="A36" s="92" t="s">
        <v>95</v>
      </c>
      <c r="B36" s="93"/>
    </row>
    <row r="37" ht="24.75" customHeight="1" spans="1:2">
      <c r="A37" s="92" t="s">
        <v>96</v>
      </c>
      <c r="B37" s="93"/>
    </row>
    <row r="38" ht="24.75" customHeight="1" spans="1:2">
      <c r="A38" s="92" t="s">
        <v>97</v>
      </c>
      <c r="B38" s="93"/>
    </row>
    <row r="39" ht="24.75" customHeight="1" spans="1:2">
      <c r="A39" s="92" t="s">
        <v>98</v>
      </c>
      <c r="B39" s="93">
        <f>B20+B26+B33</f>
        <v>394.46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GridLines="0" showZeros="0" workbookViewId="0">
      <selection activeCell="A9" sqref="$A9:$XFD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5" t="s">
        <v>27</v>
      </c>
    </row>
    <row r="2" ht="24.75" customHeight="1" spans="1:5">
      <c r="A2" s="79" t="s">
        <v>99</v>
      </c>
      <c r="B2" s="79"/>
      <c r="C2" s="79"/>
      <c r="D2" s="79"/>
      <c r="E2" s="79"/>
    </row>
    <row r="3" ht="24.75" customHeight="1" spans="1:5">
      <c r="A3" s="70"/>
      <c r="B3" s="70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8" t="s">
        <v>103</v>
      </c>
      <c r="E4" s="80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8">
        <v>3</v>
      </c>
      <c r="E5" s="81">
        <v>4</v>
      </c>
    </row>
    <row r="6" s="1" customFormat="1" ht="29.25" customHeight="1" spans="1:7">
      <c r="A6" s="82" t="s">
        <v>106</v>
      </c>
      <c r="B6" s="55">
        <f>C6+D6</f>
        <v>394.46</v>
      </c>
      <c r="C6" s="55">
        <f>C7+C10</f>
        <v>390.41</v>
      </c>
      <c r="D6" s="55">
        <f>D7+D10</f>
        <v>4.05</v>
      </c>
      <c r="E6" s="83"/>
      <c r="F6" s="23"/>
      <c r="G6" s="23"/>
    </row>
    <row r="7" ht="29.25" customHeight="1" spans="1:5">
      <c r="A7" s="82" t="s">
        <v>107</v>
      </c>
      <c r="B7" s="55">
        <f>C7+D7</f>
        <v>265.73</v>
      </c>
      <c r="C7" s="56">
        <v>261.68</v>
      </c>
      <c r="D7" s="56">
        <v>4.05</v>
      </c>
      <c r="E7" s="83"/>
    </row>
    <row r="8" ht="29.25" customHeight="1" spans="1:5">
      <c r="A8" s="82" t="s">
        <v>108</v>
      </c>
      <c r="B8" s="55">
        <f>C8+D8</f>
        <v>265.73</v>
      </c>
      <c r="C8" s="56">
        <v>261.68</v>
      </c>
      <c r="D8" s="84">
        <v>4.05</v>
      </c>
      <c r="E8" s="83"/>
    </row>
    <row r="9" ht="29.25" customHeight="1" spans="1:5">
      <c r="A9" s="85" t="s">
        <v>108</v>
      </c>
      <c r="B9" s="55">
        <f>C9+D9</f>
        <v>265.73</v>
      </c>
      <c r="C9" s="56">
        <v>261.68</v>
      </c>
      <c r="D9" s="84">
        <v>4.05</v>
      </c>
      <c r="E9" s="86"/>
    </row>
    <row r="10" ht="29.25" customHeight="1" spans="1:5">
      <c r="A10" s="82" t="s">
        <v>109</v>
      </c>
      <c r="B10" s="55">
        <v>128.73</v>
      </c>
      <c r="C10" s="56">
        <v>128.73</v>
      </c>
      <c r="D10" s="84"/>
      <c r="E10" s="83"/>
    </row>
    <row r="11" ht="29.25" customHeight="1" spans="1:5">
      <c r="A11" s="82" t="s">
        <v>110</v>
      </c>
      <c r="B11" s="55">
        <v>128.73</v>
      </c>
      <c r="C11" s="56">
        <v>128.73</v>
      </c>
      <c r="D11" s="84"/>
      <c r="E11" s="83"/>
    </row>
    <row r="12" ht="29.25" customHeight="1" spans="1:5">
      <c r="A12" s="85" t="s">
        <v>111</v>
      </c>
      <c r="B12" s="58">
        <v>128.73</v>
      </c>
      <c r="C12" s="59">
        <v>128.73</v>
      </c>
      <c r="D12" s="84"/>
      <c r="E12" s="83"/>
    </row>
    <row r="13" ht="29.25" customHeight="1" spans="1:5">
      <c r="A13" s="85"/>
      <c r="B13" s="58"/>
      <c r="C13" s="59"/>
      <c r="D13" s="84"/>
      <c r="E13" s="83"/>
    </row>
    <row r="14" ht="29.25" customHeight="1" spans="1:5">
      <c r="A14" s="85"/>
      <c r="B14" s="58"/>
      <c r="C14" s="59"/>
      <c r="D14" s="84"/>
      <c r="E14" s="83"/>
    </row>
    <row r="15" ht="29.25" customHeight="1" spans="1:5">
      <c r="A15" s="85"/>
      <c r="B15" s="58"/>
      <c r="C15" s="59"/>
      <c r="D15" s="84"/>
      <c r="E15" s="83"/>
    </row>
    <row r="16" ht="29.25" customHeight="1" spans="1:5">
      <c r="A16" s="85"/>
      <c r="B16" s="58"/>
      <c r="C16" s="59"/>
      <c r="D16" s="87"/>
      <c r="E16" s="8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D6" sqref="D6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5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4" t="s">
        <v>112</v>
      </c>
      <c r="B2" s="64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</row>
    <row r="3" ht="16.5" customHeight="1" spans="2:98">
      <c r="B3" s="66"/>
      <c r="C3" s="67"/>
      <c r="D3" s="6" t="s">
        <v>29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</row>
    <row r="4" ht="16.5" customHeight="1" spans="1:98">
      <c r="A4" s="13" t="s">
        <v>113</v>
      </c>
      <c r="B4" s="28"/>
      <c r="C4" s="69" t="s">
        <v>114</v>
      </c>
      <c r="D4" s="6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2" t="s">
        <v>32</v>
      </c>
      <c r="D5" s="7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1" t="s">
        <v>115</v>
      </c>
      <c r="B6" s="72">
        <f>B7+B8</f>
        <v>394.46</v>
      </c>
      <c r="C6" s="73" t="s">
        <v>116</v>
      </c>
      <c r="D6" s="74">
        <f>D7+D14+D18</f>
        <v>394.46</v>
      </c>
      <c r="E6" s="61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23"/>
    </row>
    <row r="7" s="1" customFormat="1" ht="16.5" customHeight="1" spans="1:99">
      <c r="A7" s="71" t="s">
        <v>117</v>
      </c>
      <c r="B7" s="72">
        <v>394.46</v>
      </c>
      <c r="C7" s="73" t="s">
        <v>118</v>
      </c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23"/>
    </row>
    <row r="8" s="1" customFormat="1" ht="16.5" customHeight="1" spans="1:99">
      <c r="A8" s="71" t="s">
        <v>119</v>
      </c>
      <c r="B8" s="72"/>
      <c r="C8" s="73" t="s">
        <v>120</v>
      </c>
      <c r="D8" s="74"/>
      <c r="E8" s="61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23"/>
    </row>
    <row r="9" s="1" customFormat="1" ht="16.5" customHeight="1" spans="1:99">
      <c r="A9" s="71" t="s">
        <v>121</v>
      </c>
      <c r="B9" s="72"/>
      <c r="C9" s="73" t="s">
        <v>122</v>
      </c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23"/>
    </row>
    <row r="10" s="1" customFormat="1" ht="16.5" customHeight="1" spans="1:99">
      <c r="A10" s="71"/>
      <c r="B10" s="76"/>
      <c r="C10" s="73" t="s">
        <v>123</v>
      </c>
      <c r="D10" s="74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23"/>
    </row>
    <row r="11" s="1" customFormat="1" ht="16.5" customHeight="1" spans="1:99">
      <c r="A11" s="71"/>
      <c r="B11" s="76"/>
      <c r="C11" s="73" t="s">
        <v>124</v>
      </c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23"/>
    </row>
    <row r="12" s="1" customFormat="1" ht="16.5" customHeight="1" spans="1:99">
      <c r="A12" s="71"/>
      <c r="B12" s="76"/>
      <c r="C12" s="73" t="s">
        <v>125</v>
      </c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23"/>
    </row>
    <row r="13" s="1" customFormat="1" ht="16.5" customHeight="1" spans="1:99">
      <c r="A13" s="77"/>
      <c r="B13" s="72"/>
      <c r="C13" s="73" t="s">
        <v>126</v>
      </c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23"/>
    </row>
    <row r="14" s="1" customFormat="1" ht="16.5" customHeight="1" spans="1:99">
      <c r="A14" s="77"/>
      <c r="B14" s="78"/>
      <c r="C14" s="73" t="s">
        <v>127</v>
      </c>
      <c r="D14" s="74">
        <v>128.73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23"/>
    </row>
    <row r="15" s="1" customFormat="1" ht="16.5" customHeight="1" spans="1:99">
      <c r="A15" s="77"/>
      <c r="B15" s="72"/>
      <c r="C15" s="73" t="s">
        <v>128</v>
      </c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23"/>
    </row>
    <row r="16" s="1" customFormat="1" ht="16.5" customHeight="1" spans="1:99">
      <c r="A16" s="77"/>
      <c r="B16" s="72"/>
      <c r="C16" s="73" t="s">
        <v>129</v>
      </c>
      <c r="D16" s="74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23"/>
    </row>
    <row r="17" s="1" customFormat="1" ht="16.5" customHeight="1" spans="1:99">
      <c r="A17" s="77"/>
      <c r="B17" s="72"/>
      <c r="C17" s="73" t="s">
        <v>130</v>
      </c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23"/>
    </row>
    <row r="18" s="1" customFormat="1" ht="16.5" customHeight="1" spans="1:99">
      <c r="A18" s="77"/>
      <c r="B18" s="72"/>
      <c r="C18" s="73" t="s">
        <v>131</v>
      </c>
      <c r="D18" s="74">
        <v>265.73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23"/>
    </row>
    <row r="19" s="1" customFormat="1" ht="16.5" customHeight="1" spans="1:99">
      <c r="A19" s="77"/>
      <c r="B19" s="72"/>
      <c r="C19" s="73" t="s">
        <v>132</v>
      </c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23"/>
    </row>
    <row r="20" s="1" customFormat="1" ht="16.5" customHeight="1" spans="1:99">
      <c r="A20" s="77"/>
      <c r="B20" s="72"/>
      <c r="C20" s="73" t="s">
        <v>133</v>
      </c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23"/>
    </row>
    <row r="21" s="1" customFormat="1" ht="16.5" customHeight="1" spans="1:99">
      <c r="A21" s="77"/>
      <c r="B21" s="72"/>
      <c r="C21" s="73" t="s">
        <v>134</v>
      </c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23"/>
    </row>
    <row r="22" s="1" customFormat="1" ht="16.5" customHeight="1" spans="1:99">
      <c r="A22" s="77"/>
      <c r="B22" s="72"/>
      <c r="C22" s="73" t="s">
        <v>135</v>
      </c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23"/>
    </row>
    <row r="23" s="1" customFormat="1" ht="16.5" customHeight="1" spans="1:99">
      <c r="A23" s="77"/>
      <c r="B23" s="72"/>
      <c r="C23" s="73" t="s">
        <v>136</v>
      </c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23"/>
    </row>
    <row r="24" s="1" customFormat="1" ht="16.5" customHeight="1" spans="1:99">
      <c r="A24" s="77"/>
      <c r="B24" s="72"/>
      <c r="C24" s="73" t="s">
        <v>137</v>
      </c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23"/>
    </row>
    <row r="25" s="1" customFormat="1" ht="16.5" customHeight="1" spans="1:99">
      <c r="A25" s="77"/>
      <c r="B25" s="72"/>
      <c r="C25" s="73" t="s">
        <v>138</v>
      </c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23"/>
    </row>
    <row r="26" s="1" customFormat="1" ht="16.5" customHeight="1" spans="1:99">
      <c r="A26" s="77"/>
      <c r="B26" s="72"/>
      <c r="C26" s="73" t="s">
        <v>139</v>
      </c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23"/>
    </row>
    <row r="27" s="1" customFormat="1" ht="16.5" customHeight="1" spans="1:99">
      <c r="A27" s="77"/>
      <c r="B27" s="72"/>
      <c r="C27" s="73" t="s">
        <v>140</v>
      </c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23"/>
    </row>
    <row r="28" s="1" customFormat="1" ht="16.5" customHeight="1" spans="1:99">
      <c r="A28" s="77"/>
      <c r="B28" s="72"/>
      <c r="C28" s="73" t="s">
        <v>141</v>
      </c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23"/>
    </row>
    <row r="29" s="1" customFormat="1" ht="16.5" customHeight="1" spans="1:99">
      <c r="A29" s="77"/>
      <c r="B29" s="72"/>
      <c r="C29" s="73" t="s">
        <v>142</v>
      </c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23"/>
    </row>
    <row r="30" s="1" customFormat="1" ht="16.5" customHeight="1" spans="1:99">
      <c r="A30" s="77"/>
      <c r="B30" s="72"/>
      <c r="C30" s="73" t="s">
        <v>143</v>
      </c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23"/>
    </row>
    <row r="31" s="1" customFormat="1" ht="16.5" customHeight="1" spans="1:99">
      <c r="A31" s="77"/>
      <c r="B31" s="72"/>
      <c r="C31" s="73" t="s">
        <v>144</v>
      </c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23"/>
    </row>
    <row r="32" s="1" customFormat="1" ht="16.5" customHeight="1" spans="1:99">
      <c r="A32" s="77"/>
      <c r="B32" s="72"/>
      <c r="C32" s="73" t="s">
        <v>145</v>
      </c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23"/>
    </row>
    <row r="33" s="1" customFormat="1" ht="16.5" customHeight="1" spans="1:99">
      <c r="A33" s="77"/>
      <c r="B33" s="72"/>
      <c r="C33" s="73" t="s">
        <v>146</v>
      </c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23"/>
    </row>
    <row r="34" ht="16.5" customHeight="1" spans="1:98">
      <c r="A34" s="69" t="s">
        <v>147</v>
      </c>
      <c r="B34" s="45">
        <v>394.46</v>
      </c>
      <c r="C34" s="14" t="s">
        <v>148</v>
      </c>
      <c r="D34" s="74">
        <f>D6</f>
        <v>394.46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B17" sqref="B1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5" t="s">
        <v>27</v>
      </c>
    </row>
    <row r="2" ht="24.75" customHeight="1" spans="1:11">
      <c r="A2" s="27" t="s">
        <v>149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75" customHeight="1" spans="11:11">
      <c r="K3" s="6" t="s">
        <v>29</v>
      </c>
    </row>
    <row r="4" ht="24.75" customHeight="1" spans="1:11">
      <c r="A4" s="13" t="s">
        <v>150</v>
      </c>
      <c r="B4" s="14" t="s">
        <v>106</v>
      </c>
      <c r="C4" s="14" t="s">
        <v>151</v>
      </c>
      <c r="D4" s="14"/>
      <c r="E4" s="14"/>
      <c r="F4" s="14" t="s">
        <v>152</v>
      </c>
      <c r="G4" s="14"/>
      <c r="H4" s="14"/>
      <c r="I4" s="14" t="s">
        <v>153</v>
      </c>
      <c r="J4" s="14"/>
      <c r="K4" s="28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8">
        <v>4</v>
      </c>
    </row>
    <row r="7" s="1" customFormat="1" ht="24.75" customHeight="1" spans="1:13">
      <c r="A7" s="54" t="s">
        <v>106</v>
      </c>
      <c r="B7" s="62">
        <f>C7+F7</f>
        <v>394.46</v>
      </c>
      <c r="C7" s="62">
        <f>D7+E7</f>
        <v>394.46</v>
      </c>
      <c r="D7" s="62">
        <f>D8</f>
        <v>390.41</v>
      </c>
      <c r="E7" s="62">
        <f>E8</f>
        <v>4.05</v>
      </c>
      <c r="F7" s="62">
        <f>G7+H7</f>
        <v>0</v>
      </c>
      <c r="G7" s="62"/>
      <c r="H7" s="62"/>
      <c r="I7" s="62"/>
      <c r="J7" s="62"/>
      <c r="K7" s="57"/>
      <c r="L7" s="23"/>
      <c r="M7" s="23"/>
    </row>
    <row r="8" ht="24.75" customHeight="1" spans="1:11">
      <c r="A8" s="54" t="s">
        <v>154</v>
      </c>
      <c r="B8" s="62">
        <f>C8+F8</f>
        <v>394.46</v>
      </c>
      <c r="C8" s="62">
        <f>D8+E8</f>
        <v>394.46</v>
      </c>
      <c r="D8" s="62">
        <v>390.41</v>
      </c>
      <c r="E8" s="62">
        <v>4.05</v>
      </c>
      <c r="F8" s="62">
        <f>G8+H8</f>
        <v>0</v>
      </c>
      <c r="G8" s="62"/>
      <c r="H8" s="62"/>
      <c r="I8" s="62"/>
      <c r="J8" s="62"/>
      <c r="K8" s="57"/>
    </row>
    <row r="9" ht="24.75" customHeight="1" spans="1:11">
      <c r="A9" s="19" t="s">
        <v>155</v>
      </c>
      <c r="B9" s="63">
        <f>C9+F9</f>
        <v>394.46</v>
      </c>
      <c r="C9" s="63">
        <f>D9+E9</f>
        <v>394.46</v>
      </c>
      <c r="D9" s="63">
        <v>390.41</v>
      </c>
      <c r="E9" s="63">
        <v>4.05</v>
      </c>
      <c r="F9" s="63">
        <f>G9+H9</f>
        <v>0</v>
      </c>
      <c r="G9" s="63"/>
      <c r="H9" s="63"/>
      <c r="I9" s="63"/>
      <c r="J9" s="63"/>
      <c r="K9" s="35"/>
    </row>
    <row r="10" ht="24.75" customHeight="1" spans="1:11">
      <c r="A10" s="19"/>
      <c r="B10" s="63"/>
      <c r="C10" s="63"/>
      <c r="D10" s="63"/>
      <c r="E10" s="63"/>
      <c r="F10" s="63"/>
      <c r="G10" s="63"/>
      <c r="H10" s="63"/>
      <c r="I10" s="63"/>
      <c r="J10" s="63"/>
      <c r="K10" s="35"/>
    </row>
    <row r="11" ht="24.75" customHeight="1" spans="1:11">
      <c r="A11" s="19"/>
      <c r="B11" s="63"/>
      <c r="C11" s="63"/>
      <c r="D11" s="63"/>
      <c r="E11" s="63"/>
      <c r="F11" s="63"/>
      <c r="G11" s="63"/>
      <c r="H11" s="63"/>
      <c r="I11" s="63"/>
      <c r="J11" s="63"/>
      <c r="K11" s="35"/>
    </row>
    <row r="12" ht="24.75" customHeight="1" spans="1:11">
      <c r="A12" s="19"/>
      <c r="B12" s="63"/>
      <c r="C12" s="63"/>
      <c r="D12" s="63"/>
      <c r="E12" s="63"/>
      <c r="F12" s="63"/>
      <c r="G12" s="63"/>
      <c r="H12" s="63"/>
      <c r="I12" s="63"/>
      <c r="J12" s="63"/>
      <c r="K12" s="35"/>
    </row>
    <row r="13" ht="24.75" customHeight="1" spans="1:11">
      <c r="A13" s="19"/>
      <c r="B13" s="63"/>
      <c r="C13" s="63"/>
      <c r="D13" s="63"/>
      <c r="E13" s="63"/>
      <c r="F13" s="63"/>
      <c r="G13" s="63"/>
      <c r="H13" s="63"/>
      <c r="I13" s="63"/>
      <c r="J13" s="63"/>
      <c r="K13" s="35"/>
    </row>
    <row r="14" ht="24.75" customHeight="1" spans="1:11">
      <c r="A14" s="19"/>
      <c r="B14" s="63"/>
      <c r="C14" s="63"/>
      <c r="D14" s="63"/>
      <c r="E14" s="63"/>
      <c r="F14" s="63"/>
      <c r="G14" s="63"/>
      <c r="H14" s="63"/>
      <c r="I14" s="63"/>
      <c r="J14" s="63"/>
      <c r="K14" s="35"/>
    </row>
    <row r="15" ht="24.75" customHeight="1" spans="1:11">
      <c r="A15" s="19"/>
      <c r="B15" s="63"/>
      <c r="C15" s="63"/>
      <c r="D15" s="63"/>
      <c r="E15" s="63"/>
      <c r="F15" s="63"/>
      <c r="G15" s="63"/>
      <c r="H15" s="63"/>
      <c r="I15" s="63"/>
      <c r="J15" s="63"/>
      <c r="K15" s="35"/>
    </row>
    <row r="16" ht="24.75" customHeight="1" spans="1:11">
      <c r="A16" s="19"/>
      <c r="B16" s="63"/>
      <c r="C16" s="63"/>
      <c r="D16" s="63"/>
      <c r="E16" s="63"/>
      <c r="F16" s="63"/>
      <c r="G16" s="63"/>
      <c r="H16" s="63"/>
      <c r="I16" s="63"/>
      <c r="J16" s="63"/>
      <c r="K16" s="35"/>
    </row>
    <row r="17" ht="24.75" customHeight="1" spans="1:11">
      <c r="A17" s="19"/>
      <c r="B17" s="63"/>
      <c r="C17" s="63"/>
      <c r="D17" s="63"/>
      <c r="E17" s="63"/>
      <c r="F17" s="63"/>
      <c r="G17" s="63"/>
      <c r="H17" s="63"/>
      <c r="I17" s="63"/>
      <c r="J17" s="63"/>
      <c r="K17" s="35"/>
    </row>
    <row r="18" ht="24.75" customHeight="1" spans="1:11">
      <c r="A18" s="19"/>
      <c r="B18" s="63"/>
      <c r="C18" s="63"/>
      <c r="D18" s="63"/>
      <c r="E18" s="63"/>
      <c r="F18" s="63"/>
      <c r="G18" s="63"/>
      <c r="H18" s="63"/>
      <c r="I18" s="63"/>
      <c r="J18" s="63"/>
      <c r="K18" s="35"/>
    </row>
    <row r="19" ht="24.75" customHeight="1" spans="1:11">
      <c r="A19" s="19"/>
      <c r="B19" s="63"/>
      <c r="C19" s="63"/>
      <c r="D19" s="63"/>
      <c r="E19" s="63"/>
      <c r="F19" s="63"/>
      <c r="G19" s="63"/>
      <c r="H19" s="63"/>
      <c r="I19" s="63"/>
      <c r="J19" s="63"/>
      <c r="K19" s="35"/>
    </row>
    <row r="20" ht="24.75" customHeight="1" spans="1:11">
      <c r="A20" s="19"/>
      <c r="B20" s="63"/>
      <c r="C20" s="63"/>
      <c r="D20" s="63"/>
      <c r="E20" s="63"/>
      <c r="F20" s="63"/>
      <c r="G20" s="63"/>
      <c r="H20" s="63"/>
      <c r="I20" s="63"/>
      <c r="J20" s="63"/>
      <c r="K20" s="35"/>
    </row>
    <row r="21" ht="24.75" customHeight="1" spans="1:11">
      <c r="A21" s="19"/>
      <c r="B21" s="63"/>
      <c r="C21" s="63"/>
      <c r="D21" s="63"/>
      <c r="E21" s="63"/>
      <c r="F21" s="63"/>
      <c r="G21" s="63"/>
      <c r="H21" s="63"/>
      <c r="I21" s="63"/>
      <c r="J21" s="63"/>
      <c r="K21" s="35"/>
    </row>
    <row r="22" ht="24.75" customHeight="1" spans="1:11">
      <c r="A22" s="19"/>
      <c r="B22" s="63"/>
      <c r="C22" s="63"/>
      <c r="D22" s="63"/>
      <c r="E22" s="63"/>
      <c r="F22" s="63"/>
      <c r="G22" s="63"/>
      <c r="H22" s="63"/>
      <c r="I22" s="63"/>
      <c r="J22" s="63"/>
      <c r="K22" s="35"/>
    </row>
    <row r="23" ht="24.75" customHeight="1" spans="1:11">
      <c r="A23" s="19"/>
      <c r="B23" s="63"/>
      <c r="C23" s="63"/>
      <c r="D23" s="63"/>
      <c r="E23" s="63"/>
      <c r="F23" s="63"/>
      <c r="G23" s="63"/>
      <c r="H23" s="63"/>
      <c r="I23" s="63"/>
      <c r="J23" s="63"/>
      <c r="K23" s="35"/>
    </row>
    <row r="24" ht="24.75" customHeight="1" spans="1:11">
      <c r="A24" s="19"/>
      <c r="B24" s="63"/>
      <c r="C24" s="63"/>
      <c r="D24" s="63"/>
      <c r="E24" s="63"/>
      <c r="F24" s="63"/>
      <c r="G24" s="63"/>
      <c r="H24" s="63"/>
      <c r="I24" s="63"/>
      <c r="J24" s="63"/>
      <c r="K24" s="35"/>
    </row>
    <row r="25" ht="24.75" customHeight="1" spans="1:11">
      <c r="A25" s="19"/>
      <c r="B25" s="63"/>
      <c r="C25" s="63"/>
      <c r="D25" s="63"/>
      <c r="E25" s="63"/>
      <c r="F25" s="63"/>
      <c r="G25" s="63"/>
      <c r="H25" s="63"/>
      <c r="I25" s="63"/>
      <c r="J25" s="63"/>
      <c r="K25" s="3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10" sqref="$A10:$XFD10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5" t="s">
        <v>27</v>
      </c>
      <c r="B1" s="26"/>
    </row>
    <row r="2" ht="24.75" customHeight="1" spans="1:5">
      <c r="A2" s="27" t="s">
        <v>156</v>
      </c>
      <c r="B2" s="27"/>
      <c r="C2" s="27"/>
      <c r="D2" s="27"/>
      <c r="E2" s="27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151</v>
      </c>
      <c r="D4" s="14"/>
      <c r="E4" s="28"/>
    </row>
    <row r="5" ht="24.75" customHeight="1" spans="1:5">
      <c r="A5" s="13" t="s">
        <v>157</v>
      </c>
      <c r="B5" s="14" t="s">
        <v>158</v>
      </c>
      <c r="C5" s="52" t="s">
        <v>106</v>
      </c>
      <c r="D5" s="52" t="s">
        <v>102</v>
      </c>
      <c r="E5" s="53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8">
        <v>3</v>
      </c>
    </row>
    <row r="7" s="1" customFormat="1" ht="24.75" customHeight="1" spans="1:7">
      <c r="A7" s="54"/>
      <c r="B7" s="15" t="s">
        <v>106</v>
      </c>
      <c r="C7" s="62">
        <f>D7+E7</f>
        <v>394.46</v>
      </c>
      <c r="D7" s="62">
        <f>D8+D11</f>
        <v>390.41</v>
      </c>
      <c r="E7" s="57">
        <v>4.05</v>
      </c>
      <c r="F7" s="23"/>
      <c r="G7" s="23"/>
    </row>
    <row r="8" ht="24.75" customHeight="1" spans="1:5">
      <c r="A8" s="54" t="s">
        <v>159</v>
      </c>
      <c r="B8" s="15" t="s">
        <v>107</v>
      </c>
      <c r="C8" s="62">
        <f>D8+E8</f>
        <v>265.73</v>
      </c>
      <c r="D8" s="62">
        <f>D9</f>
        <v>261.68</v>
      </c>
      <c r="E8" s="57">
        <v>4.05</v>
      </c>
    </row>
    <row r="9" ht="24.75" customHeight="1" spans="1:5">
      <c r="A9" s="54" t="s">
        <v>160</v>
      </c>
      <c r="B9" s="15" t="s">
        <v>108</v>
      </c>
      <c r="C9" s="62">
        <f>D9+E9</f>
        <v>265.73</v>
      </c>
      <c r="D9" s="62">
        <v>261.68</v>
      </c>
      <c r="E9" s="62">
        <v>4.05</v>
      </c>
    </row>
    <row r="10" ht="24.75" customHeight="1" spans="1:5">
      <c r="A10" s="19" t="s">
        <v>161</v>
      </c>
      <c r="B10" s="20" t="s">
        <v>108</v>
      </c>
      <c r="C10" s="63">
        <f>D10+E10</f>
        <v>265.73</v>
      </c>
      <c r="D10" s="63">
        <v>261.68</v>
      </c>
      <c r="E10" s="35">
        <v>4.05</v>
      </c>
    </row>
    <row r="11" ht="24.75" customHeight="1" spans="1:5">
      <c r="A11" s="54" t="s">
        <v>162</v>
      </c>
      <c r="B11" s="15" t="s">
        <v>109</v>
      </c>
      <c r="C11" s="62">
        <f>D11</f>
        <v>128.73</v>
      </c>
      <c r="D11" s="62">
        <f>D12</f>
        <v>128.73</v>
      </c>
      <c r="E11" s="57"/>
    </row>
    <row r="12" ht="24.75" customHeight="1" spans="1:5">
      <c r="A12" s="54" t="s">
        <v>163</v>
      </c>
      <c r="B12" s="15" t="s">
        <v>110</v>
      </c>
      <c r="C12" s="62">
        <f>D12</f>
        <v>128.73</v>
      </c>
      <c r="D12" s="62">
        <f>D13</f>
        <v>128.73</v>
      </c>
      <c r="E12" s="57"/>
    </row>
    <row r="13" ht="24.75" customHeight="1" spans="1:5">
      <c r="A13" s="19" t="s">
        <v>164</v>
      </c>
      <c r="B13" s="20" t="s">
        <v>111</v>
      </c>
      <c r="C13" s="63">
        <f>D13+E13</f>
        <v>128.73</v>
      </c>
      <c r="D13" s="63">
        <v>128.73</v>
      </c>
      <c r="E13" s="35"/>
    </row>
    <row r="14" ht="24.75" customHeight="1" spans="1:5">
      <c r="A14" s="19"/>
      <c r="B14" s="20"/>
      <c r="C14" s="63"/>
      <c r="D14" s="63"/>
      <c r="E14" s="35"/>
    </row>
    <row r="15" ht="24.75" customHeight="1" spans="1:5">
      <c r="A15" s="19"/>
      <c r="B15" s="20"/>
      <c r="C15" s="63"/>
      <c r="D15" s="63"/>
      <c r="E15" s="35"/>
    </row>
    <row r="16" ht="24.75" customHeight="1" spans="1:5">
      <c r="A16" s="54"/>
      <c r="B16" s="15"/>
      <c r="C16" s="62"/>
      <c r="D16" s="62"/>
      <c r="E16" s="57"/>
    </row>
    <row r="17" ht="24.75" customHeight="1" spans="1:5">
      <c r="A17" s="54"/>
      <c r="B17" s="15"/>
      <c r="C17" s="62"/>
      <c r="D17" s="62"/>
      <c r="E17" s="57"/>
    </row>
    <row r="18" ht="24.75" customHeight="1" spans="1:5">
      <c r="A18" s="19"/>
      <c r="B18" s="20"/>
      <c r="C18" s="63"/>
      <c r="D18" s="63"/>
      <c r="E18" s="35"/>
    </row>
    <row r="19" ht="24.75" customHeight="1" spans="1:5">
      <c r="A19" s="19"/>
      <c r="B19" s="20"/>
      <c r="C19" s="63"/>
      <c r="D19" s="63"/>
      <c r="E19" s="35"/>
    </row>
    <row r="20" ht="24.75" customHeight="1" spans="1:5">
      <c r="A20" s="19"/>
      <c r="B20" s="20"/>
      <c r="C20" s="63"/>
      <c r="D20" s="63"/>
      <c r="E20" s="35"/>
    </row>
    <row r="21" ht="24.75" customHeight="1" spans="1:5">
      <c r="A21" s="54"/>
      <c r="B21" s="15"/>
      <c r="C21" s="62"/>
      <c r="D21" s="62"/>
      <c r="E21" s="57"/>
    </row>
    <row r="22" ht="24.75" customHeight="1" spans="1:5">
      <c r="A22" s="54"/>
      <c r="B22" s="15"/>
      <c r="C22" s="62"/>
      <c r="D22" s="62"/>
      <c r="E22" s="57"/>
    </row>
    <row r="23" ht="24.75" customHeight="1" spans="1:5">
      <c r="A23" s="19"/>
      <c r="B23" s="20"/>
      <c r="C23" s="63"/>
      <c r="D23" s="63"/>
      <c r="E23" s="3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workbookViewId="0">
      <selection activeCell="D13" sqref="D13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5" t="s">
        <v>27</v>
      </c>
      <c r="B1" s="26"/>
    </row>
    <row r="2" ht="24.75" customHeight="1" spans="1:5">
      <c r="A2" s="49" t="s">
        <v>165</v>
      </c>
      <c r="B2" s="49"/>
      <c r="C2" s="49"/>
      <c r="D2" s="49"/>
      <c r="E2" s="49"/>
    </row>
    <row r="3" ht="24.75" customHeight="1" spans="5:5">
      <c r="E3" s="6" t="s">
        <v>29</v>
      </c>
    </row>
    <row r="4" ht="24.75" customHeight="1" spans="1:5">
      <c r="A4" s="13" t="s">
        <v>166</v>
      </c>
      <c r="B4" s="14"/>
      <c r="C4" s="13" t="s">
        <v>167</v>
      </c>
      <c r="D4" s="14"/>
      <c r="E4" s="28"/>
    </row>
    <row r="5" ht="24.75" customHeight="1" spans="1:5">
      <c r="A5" s="50" t="s">
        <v>157</v>
      </c>
      <c r="B5" s="14" t="s">
        <v>158</v>
      </c>
      <c r="C5" s="51" t="s">
        <v>106</v>
      </c>
      <c r="D5" s="52" t="s">
        <v>168</v>
      </c>
      <c r="E5" s="53" t="s">
        <v>169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8">
        <v>3</v>
      </c>
    </row>
    <row r="7" s="1" customFormat="1" ht="25.5" customHeight="1" spans="1:7">
      <c r="A7" s="54"/>
      <c r="B7" s="30" t="s">
        <v>106</v>
      </c>
      <c r="C7" s="55">
        <f>C8+C19+C35</f>
        <v>390.41</v>
      </c>
      <c r="D7" s="56">
        <f>D8+D19+D35</f>
        <v>364.81</v>
      </c>
      <c r="E7" s="57">
        <f>E19</f>
        <v>25.6</v>
      </c>
      <c r="F7" s="23"/>
      <c r="G7" s="23"/>
    </row>
    <row r="8" ht="25.5" customHeight="1" spans="1:5">
      <c r="A8" s="54" t="s">
        <v>170</v>
      </c>
      <c r="B8" s="30" t="s">
        <v>171</v>
      </c>
      <c r="C8" s="55">
        <f>C9+C10</f>
        <v>236.08</v>
      </c>
      <c r="D8" s="56">
        <f>D9+D10+D11+D12+D13+D14+D15+D16+D17+D18</f>
        <v>236.08</v>
      </c>
      <c r="E8" s="57"/>
    </row>
    <row r="9" ht="25.5" customHeight="1" spans="1:5">
      <c r="A9" s="19" t="s">
        <v>172</v>
      </c>
      <c r="B9" s="34" t="s">
        <v>173</v>
      </c>
      <c r="C9" s="58">
        <f>D9</f>
        <v>115.48</v>
      </c>
      <c r="D9" s="59">
        <v>115.48</v>
      </c>
      <c r="E9" s="35"/>
    </row>
    <row r="10" ht="25.5" customHeight="1" spans="1:5">
      <c r="A10" s="19" t="s">
        <v>174</v>
      </c>
      <c r="B10" s="34" t="s">
        <v>175</v>
      </c>
      <c r="C10" s="58">
        <v>120.6</v>
      </c>
      <c r="D10" s="59">
        <v>120.6</v>
      </c>
      <c r="E10" s="35"/>
    </row>
    <row r="11" ht="25.5" customHeight="1" spans="1:5">
      <c r="A11" s="19" t="s">
        <v>176</v>
      </c>
      <c r="B11" s="34" t="s">
        <v>177</v>
      </c>
      <c r="C11" s="58"/>
      <c r="D11" s="59"/>
      <c r="E11" s="35"/>
    </row>
    <row r="12" ht="25.5" customHeight="1" spans="1:5">
      <c r="A12" s="19" t="s">
        <v>178</v>
      </c>
      <c r="B12" s="34" t="s">
        <v>179</v>
      </c>
      <c r="C12" s="58"/>
      <c r="D12" s="59"/>
      <c r="E12" s="35"/>
    </row>
    <row r="13" ht="25.5" customHeight="1" spans="1:5">
      <c r="A13" s="19" t="s">
        <v>180</v>
      </c>
      <c r="B13" s="34" t="s">
        <v>181</v>
      </c>
      <c r="C13" s="58"/>
      <c r="D13" s="59"/>
      <c r="E13" s="35"/>
    </row>
    <row r="14" ht="25.5" customHeight="1" spans="1:5">
      <c r="A14" s="19" t="s">
        <v>182</v>
      </c>
      <c r="B14" s="34" t="s">
        <v>183</v>
      </c>
      <c r="C14" s="58"/>
      <c r="D14" s="59"/>
      <c r="E14" s="35"/>
    </row>
    <row r="15" ht="25.5" customHeight="1" spans="1:5">
      <c r="A15" s="19" t="s">
        <v>184</v>
      </c>
      <c r="B15" s="34" t="s">
        <v>185</v>
      </c>
      <c r="C15" s="58"/>
      <c r="D15" s="59"/>
      <c r="E15" s="35"/>
    </row>
    <row r="16" ht="25.5" customHeight="1" spans="1:5">
      <c r="A16" s="19" t="s">
        <v>186</v>
      </c>
      <c r="B16" s="34">
        <v>120.6</v>
      </c>
      <c r="C16" s="58"/>
      <c r="D16" s="59"/>
      <c r="E16" s="35"/>
    </row>
    <row r="17" ht="25.5" customHeight="1" spans="1:5">
      <c r="A17" s="19" t="s">
        <v>187</v>
      </c>
      <c r="B17" s="34" t="s">
        <v>188</v>
      </c>
      <c r="C17" s="58"/>
      <c r="D17" s="59"/>
      <c r="E17" s="35"/>
    </row>
    <row r="18" ht="25.5" customHeight="1" spans="1:5">
      <c r="A18" s="19" t="s">
        <v>189</v>
      </c>
      <c r="B18" s="34" t="s">
        <v>190</v>
      </c>
      <c r="C18" s="58"/>
      <c r="D18" s="59"/>
      <c r="E18" s="35"/>
    </row>
    <row r="19" ht="25.5" customHeight="1" spans="1:5">
      <c r="A19" s="54" t="s">
        <v>191</v>
      </c>
      <c r="B19" s="30" t="s">
        <v>192</v>
      </c>
      <c r="C19" s="55">
        <f>D19+E19</f>
        <v>25.6</v>
      </c>
      <c r="D19" s="56"/>
      <c r="E19" s="57">
        <f>E20+E21+E22+E23+E24+E25+E26+E27+E28+E29+E30+E31+E32+E33+E34</f>
        <v>25.6</v>
      </c>
    </row>
    <row r="20" ht="25.5" customHeight="1" spans="1:5">
      <c r="A20" s="19" t="s">
        <v>193</v>
      </c>
      <c r="B20" s="34" t="s">
        <v>194</v>
      </c>
      <c r="C20" s="35">
        <v>9.6</v>
      </c>
      <c r="D20" s="59"/>
      <c r="E20" s="35">
        <v>9.6</v>
      </c>
    </row>
    <row r="21" ht="25.5" customHeight="1" spans="1:5">
      <c r="A21" s="19" t="s">
        <v>195</v>
      </c>
      <c r="B21" s="34" t="s">
        <v>196</v>
      </c>
      <c r="C21" s="35">
        <v>1</v>
      </c>
      <c r="D21" s="59"/>
      <c r="E21" s="35">
        <v>1</v>
      </c>
    </row>
    <row r="22" ht="25.5" customHeight="1" spans="1:5">
      <c r="A22" s="19" t="s">
        <v>197</v>
      </c>
      <c r="B22" s="34" t="s">
        <v>198</v>
      </c>
      <c r="C22" s="35">
        <v>3</v>
      </c>
      <c r="D22" s="59"/>
      <c r="E22" s="35">
        <v>3</v>
      </c>
    </row>
    <row r="23" ht="25.5" customHeight="1" spans="1:5">
      <c r="A23" s="19" t="s">
        <v>199</v>
      </c>
      <c r="B23" s="34" t="s">
        <v>200</v>
      </c>
      <c r="C23" s="35">
        <v>1.75</v>
      </c>
      <c r="D23" s="59"/>
      <c r="E23" s="35">
        <v>1.75</v>
      </c>
    </row>
    <row r="24" ht="25.5" customHeight="1" spans="1:5">
      <c r="A24" s="19" t="s">
        <v>201</v>
      </c>
      <c r="B24" s="34" t="s">
        <v>202</v>
      </c>
      <c r="C24" s="60">
        <v>4.6</v>
      </c>
      <c r="D24" s="59"/>
      <c r="E24" s="60">
        <v>4.6</v>
      </c>
    </row>
    <row r="25" ht="25.5" customHeight="1" spans="1:5">
      <c r="A25" s="19" t="s">
        <v>203</v>
      </c>
      <c r="B25" s="34" t="s">
        <v>204</v>
      </c>
      <c r="C25" s="35">
        <v>2.5</v>
      </c>
      <c r="D25" s="59"/>
      <c r="E25" s="35">
        <v>2.5</v>
      </c>
    </row>
    <row r="26" ht="25.5" customHeight="1" spans="1:5">
      <c r="A26" s="19" t="s">
        <v>205</v>
      </c>
      <c r="B26" s="34" t="s">
        <v>206</v>
      </c>
      <c r="C26" s="35">
        <v>1</v>
      </c>
      <c r="D26" s="59"/>
      <c r="E26" s="35">
        <v>1</v>
      </c>
    </row>
    <row r="27" ht="25.5" customHeight="1" spans="1:5">
      <c r="A27" s="19" t="s">
        <v>207</v>
      </c>
      <c r="B27" s="34" t="s">
        <v>208</v>
      </c>
      <c r="C27" s="58"/>
      <c r="D27" s="59"/>
      <c r="E27" s="35"/>
    </row>
    <row r="28" ht="25.5" customHeight="1" spans="1:5">
      <c r="A28" s="19" t="s">
        <v>209</v>
      </c>
      <c r="B28" s="34" t="s">
        <v>210</v>
      </c>
      <c r="C28" s="58"/>
      <c r="D28" s="59"/>
      <c r="E28" s="35"/>
    </row>
    <row r="29" ht="25.5" customHeight="1" spans="1:5">
      <c r="A29" s="19" t="s">
        <v>211</v>
      </c>
      <c r="B29" s="34" t="s">
        <v>212</v>
      </c>
      <c r="C29" s="58"/>
      <c r="D29" s="59"/>
      <c r="E29" s="35"/>
    </row>
    <row r="30" ht="25.5" customHeight="1" spans="1:5">
      <c r="A30" s="19" t="s">
        <v>213</v>
      </c>
      <c r="B30" s="34" t="s">
        <v>214</v>
      </c>
      <c r="C30" s="58"/>
      <c r="D30" s="59"/>
      <c r="E30" s="35"/>
    </row>
    <row r="31" ht="25.5" customHeight="1" spans="1:5">
      <c r="A31" s="19" t="s">
        <v>215</v>
      </c>
      <c r="B31" s="34" t="s">
        <v>216</v>
      </c>
      <c r="C31" s="58"/>
      <c r="D31" s="59"/>
      <c r="E31" s="35"/>
    </row>
    <row r="32" ht="25.5" customHeight="1" spans="1:5">
      <c r="A32" s="19" t="s">
        <v>217</v>
      </c>
      <c r="B32" s="34" t="s">
        <v>218</v>
      </c>
      <c r="C32" s="58"/>
      <c r="D32" s="59"/>
      <c r="E32" s="35"/>
    </row>
    <row r="33" ht="25.5" customHeight="1" spans="1:5">
      <c r="A33" s="19" t="s">
        <v>219</v>
      </c>
      <c r="B33" s="34" t="s">
        <v>220</v>
      </c>
      <c r="C33" s="58"/>
      <c r="D33" s="59"/>
      <c r="E33" s="35"/>
    </row>
    <row r="34" ht="25.5" customHeight="1" spans="1:5">
      <c r="A34" s="19" t="s">
        <v>221</v>
      </c>
      <c r="B34" s="34" t="s">
        <v>222</v>
      </c>
      <c r="C34" s="58">
        <v>2.15</v>
      </c>
      <c r="D34" s="59"/>
      <c r="E34" s="35">
        <v>2.15</v>
      </c>
    </row>
    <row r="35" ht="25.5" customHeight="1" spans="1:5">
      <c r="A35" s="54" t="s">
        <v>223</v>
      </c>
      <c r="B35" s="30" t="s">
        <v>224</v>
      </c>
      <c r="C35" s="55">
        <f>D35+E35</f>
        <v>128.73</v>
      </c>
      <c r="D35" s="56">
        <f>D36+D37+D38+D40+D41+D42+D39</f>
        <v>128.73</v>
      </c>
      <c r="E35" s="57"/>
    </row>
    <row r="36" ht="25.5" customHeight="1" spans="1:5">
      <c r="A36" s="19" t="s">
        <v>225</v>
      </c>
      <c r="B36" s="34" t="s">
        <v>226</v>
      </c>
      <c r="C36" s="58"/>
      <c r="D36" s="59"/>
      <c r="E36" s="35"/>
    </row>
    <row r="37" ht="25.5" customHeight="1" spans="1:5">
      <c r="A37" s="19" t="s">
        <v>227</v>
      </c>
      <c r="B37" s="34" t="s">
        <v>228</v>
      </c>
      <c r="C37" s="58">
        <f>D37+E37</f>
        <v>65.83</v>
      </c>
      <c r="D37" s="59">
        <v>65.83</v>
      </c>
      <c r="E37" s="35"/>
    </row>
    <row r="38" ht="25.5" customHeight="1" spans="1:5">
      <c r="A38" s="19" t="s">
        <v>229</v>
      </c>
      <c r="B38" s="34" t="s">
        <v>230</v>
      </c>
      <c r="C38" s="58"/>
      <c r="D38" s="59"/>
      <c r="E38" s="35"/>
    </row>
    <row r="39" ht="25.5" customHeight="1" spans="1:5">
      <c r="A39" s="19" t="s">
        <v>231</v>
      </c>
      <c r="B39" s="34" t="s">
        <v>232</v>
      </c>
      <c r="C39" s="58">
        <v>0.3</v>
      </c>
      <c r="D39" s="59">
        <v>0.3</v>
      </c>
      <c r="E39" s="35"/>
    </row>
    <row r="40" ht="25.5" customHeight="1" spans="1:5">
      <c r="A40" s="19" t="s">
        <v>233</v>
      </c>
      <c r="B40" s="34" t="s">
        <v>234</v>
      </c>
      <c r="C40" s="58">
        <f>D40+E40</f>
        <v>62.6</v>
      </c>
      <c r="D40" s="59">
        <v>62.6</v>
      </c>
      <c r="E40" s="35"/>
    </row>
    <row r="41" ht="25.5" customHeight="1" spans="1:5">
      <c r="A41" s="19" t="s">
        <v>235</v>
      </c>
      <c r="B41" s="34" t="s">
        <v>236</v>
      </c>
      <c r="C41" s="58"/>
      <c r="D41" s="59"/>
      <c r="E41" s="35"/>
    </row>
    <row r="42" ht="25.5" customHeight="1" spans="1:5">
      <c r="A42" s="19" t="s">
        <v>237</v>
      </c>
      <c r="B42" s="34" t="s">
        <v>238</v>
      </c>
      <c r="C42" s="58"/>
      <c r="D42" s="59"/>
      <c r="E42" s="35"/>
    </row>
    <row r="44" ht="19.5" customHeight="1" spans="1:5">
      <c r="A44" s="61" t="s">
        <v>239</v>
      </c>
      <c r="B44"/>
      <c r="C44"/>
      <c r="D44"/>
      <c r="E44"/>
    </row>
    <row r="46" customHeight="1" spans="1:7">
      <c r="A46"/>
      <c r="B46"/>
      <c r="C46"/>
      <c r="D46"/>
      <c r="E46"/>
      <c r="F46"/>
      <c r="G46"/>
    </row>
    <row r="47" customHeight="1" spans="1:7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決定離開</cp:lastModifiedBy>
  <dcterms:created xsi:type="dcterms:W3CDTF">2018-01-17T04:55:00Z</dcterms:created>
  <cp:lastPrinted>2018-02-27T09:20:00Z</cp:lastPrinted>
  <dcterms:modified xsi:type="dcterms:W3CDTF">2019-02-27T02:37:49Z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2052-10.1.0.7469</vt:lpwstr>
  </property>
</Properties>
</file>